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drawings/drawing1.xml" ContentType="application/vnd.openxmlformats-officedocument.drawing+xml"/>
  <Default Extension="bin" ContentType="application/vnd.openxmlformats-officedocument.spreadsheetml.printerSettings"/>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comments3.xml" ContentType="application/vnd.openxmlformats-officedocument.spreadsheetml.comments+xml"/>
  <Override PartName="/xl/ctrProps/ctrProp1.xml" ContentType="application/vnd.ms-excel.controlproperties+xml"/>
  <Override PartName="/xl/ctrProps/ctrProp2.xml" ContentType="application/vnd.ms-excel.controlproperties+xml"/>
  <Override PartName="/xl/ctrProps/ctrProp3.xml" ContentType="application/vnd.ms-excel.controlproperties+xml"/>
  <Override PartName="/xl/ctrProps/ctrProp4.xml" ContentType="application/vnd.ms-excel.controlproperties+xml"/>
  <Override PartName="/xl/ctrProps/ctrProp5.xml" ContentType="application/vnd.ms-excel.controlproperties+xml"/>
  <Override PartName="/xl/ctrProps/ctrProp6.xml" ContentType="application/vnd.ms-excel.controlproperties+xml"/>
  <Override PartName="/xl/ctrProps/ctrProp7.xml" ContentType="application/vnd.ms-excel.controlproperties+xml"/>
  <Override PartName="/xl/ctrProps/ctrProp8.xml" ContentType="application/vnd.ms-excel.controlproperties+xml"/>
  <Override PartName="/xl/ctrProps/ctrProp9.xml" ContentType="application/vnd.ms-excel.controlproperties+xml"/>
  <Override PartName="/xl/ctrProps/ctrProp10.xml" ContentType="application/vnd.ms-excel.controlproperties+xml"/>
  <Override PartName="/xl/ctrProps/ctrProp11.xml" ContentType="application/vnd.ms-excel.controlproperties+xml"/>
  <Override PartName="/xl/ctrProps/ctrProp12.xml" ContentType="application/vnd.ms-excel.controlproperties+xml"/>
  <Override PartName="/xl/ctrProps/ctrProp13.xml" ContentType="application/vnd.ms-excel.controlproperties+xml"/>
  <Override PartName="/xl/ctrProps/ctrProp14.xml" ContentType="application/vnd.ms-excel.controlproperties+xml"/>
  <Override PartName="/xl/ctrProps/ctrProp15.xml" ContentType="application/vnd.ms-excel.controlproperties+xml"/>
  <Override PartName="/xl/ctrProps/ctrProp16.xml" ContentType="application/vnd.ms-excel.controlproperties+xml"/>
  <Override PartName="/xl/ctrProps/ctrProp17.xml" ContentType="application/vnd.ms-excel.controlproperties+xml"/>
  <Override PartName="/xl/ctrProps/ctrProp18.xml" ContentType="application/vnd.ms-excel.controlproperties+xml"/>
  <Override PartName="/xl/ctrProps/ctrProp19.xml" ContentType="application/vnd.ms-excel.controlproperties+xml"/>
  <Override PartName="/xl/ctrProps/ctrProp20.xml" ContentType="application/vnd.ms-excel.controlproperties+xml"/>
  <Override PartName="/xl/ctrProps/ctrProp21.xml" ContentType="application/vnd.ms-excel.controlproperties+xml"/>
  <Override PartName="/xl/ctrProps/ctrProp22.xml" ContentType="application/vnd.ms-excel.controlproperties+xml"/>
  <Override PartName="/xl/ctrProps/ctrProp23.xml" ContentType="application/vnd.ms-excel.controlproperties+xml"/>
  <Override PartName="/xl/ctrProps/ctrProp24.xml" ContentType="application/vnd.ms-excel.controlproperties+xml"/>
  <Override PartName="/xl/ctrProps/ctrProp25.xml" ContentType="application/vnd.ms-excel.controlproperties+xml"/>
  <Override PartName="/xl/ctrProps/ctrProp26.xml" ContentType="application/vnd.ms-excel.controlproperties+xml"/>
  <Override PartName="/xl/ctrProps/ctrProp27.xml" ContentType="application/vnd.ms-excel.controlproperties+xml"/>
  <Override PartName="/xl/ctrProps/ctrProp28.xml" ContentType="application/vnd.ms-excel.controlproperties+xml"/>
  <Override PartName="/xl/ctrProps/ctrProp29.xml" ContentType="application/vnd.ms-excel.controlproperties+xml"/>
  <Override PartName="/xl/ctrProps/ctrProp30.xml" ContentType="application/vnd.ms-excel.controlproperties+xml"/>
  <Override PartName="/xl/ctrProps/ctrProp31.xml" ContentType="application/vnd.ms-excel.controlproperties+xml"/>
  <Override PartName="/xl/ctrProps/ctrProp32.xml" ContentType="application/vnd.ms-excel.controlproperties+xml"/>
  <Override PartName="/xl/ctrProps/ctrProp33.xml" ContentType="application/vnd.ms-excel.controlproperties+xml"/>
  <Override PartName="/xl/drawings/drawing3.xml" ContentType="application/vnd.openxmlformats-officedocument.drawing+xml"/>
  <Default Extension="vml" ContentType="application/vnd.openxmlformats-officedocument.vmlDrawing"/>
  <Override PartName="/xl/worksheets/sheet3.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3" Type="http://schemas.openxmlformats.org/officeDocument/2006/relationships/extended-properties" Target="docProps/app.xml" /><Relationship Id="rId2"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7" rupBuild="24332"/>
  <workbookPr updateLinks="never" defaultThemeVersion="124226"/>
  <mc:AlternateContent xmlns:mc="http://schemas.openxmlformats.org/markup-compatibility/2006">
    <mc:Choice Requires="x15">
      <x15ac:absPath xmlns:x15ac="http://schemas.microsoft.com/office/spreadsheetml/2010/11/ac" url="D:\Users\T0538246\Downloads\"/>
    </mc:Choice>
  </mc:AlternateContent>
  <bookViews>
    <workbookView xWindow="-108" yWindow="-108" windowWidth="23256" windowHeight="12576" activeTab="2"/>
  </bookViews>
  <sheets>
    <sheet name="はじめに" sheetId="17" r:id="rId2"/>
    <sheet name="基本情報入力シート" sheetId="16" r:id="rId3"/>
    <sheet name="別紙様式3-1" sheetId="15" r:id="rId4"/>
    <sheet name="別紙様式3-2" sheetId="20" r:id="rId5"/>
    <sheet name="別紙様式3-3" sheetId="21" r:id="rId6"/>
    <sheet name="【参考】サービス名一覧" sheetId="13" state="hidden" r:id="rId7"/>
  </sheets>
  <definedNames>
    <definedName name="_new1" localSheetId="3">#REF!</definedName>
    <definedName name="_new1" localSheetId="4">#REF!</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#REF!</definedName>
    <definedName name="サービス種類">#REF!</definedName>
    <definedName name="サービス名" localSheetId="5">【参考】サービス名一覧!$A$3:$A$20</definedName>
    <definedName name="サービス名" localSheetId="0">#REF!</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#REF!</definedName>
    <definedName name="種類">#REF!</definedName>
    <definedName name="特定" localSheetId="0">#REF!</definedName>
    <definedName name="特定" localSheetId="4">#REF!</definedName>
    <definedName name="特定">#REF!</definedName>
  </definedNames>
  <calcPr calcId="191029"/>
  <extLst/>
</workbook>
</file>

<file path=xl/calcChain.xml><?xml version="1.0" encoding="utf-8"?>
<calcChain xmlns="http://schemas.openxmlformats.org/spreadsheetml/2006/main">
  <c r="B132" i="16" l="1"/>
</calcChain>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rFont val="MS P ゴシック"/>
            <family val="3"/>
            <charset val="128"/>
          </rPr>
          <t>「○」もしくは「×」を選択してください。</t>
        </r>
      </text>
    </comment>
    <comment ref="AJ67" authorId="0" shapeId="0" xr:uid="{00000000-0006-0000-0200-000006000000}">
      <text>
        <r>
          <rPr>
            <b/>
            <sz val="10"/>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rFont val="MS P ゴシック"/>
            <family val="3"/>
            <charset val="128"/>
          </rPr>
          <t>必要事項を記載した上で、今年度に提出した計画書の内容と変更がない場合は「変更なし」にもチェックをしてください。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val="single"/>
            <sz val="10"/>
            <rFont val="MS P ゴシック"/>
            <family val="3"/>
            <charset val="128"/>
          </rPr>
          <t>この欄に直接、当該事業所を含めた特定加算を取得する事業所数を記入してください。</t>
        </r>
        <r>
          <rPr>
            <sz val="10"/>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rFont val="MS P ゴシック"/>
            <family val="3"/>
            <charset val="128"/>
          </rPr>
          <t>本年度（原則、４月～３月）の実績を記入</t>
        </r>
      </text>
    </comment>
    <comment ref="X14" authorId="2" shapeId="0" xr:uid="{00000000-0006-0000-0300-000004000000}">
      <text>
        <r>
          <rPr>
            <sz val="10"/>
            <rFont val="MS P ゴシック"/>
            <family val="3"/>
            <charset val="128"/>
          </rPr>
          <t>本年度（原則、４月～３月）の実績を記入</t>
        </r>
      </text>
    </comment>
    <comment ref="AH14" authorId="2" shapeId="0" xr:uid="{00000000-0006-0000-0300-000007000000}">
      <text>
        <r>
          <rPr>
            <sz val="10"/>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rFont val="MS P ゴシック"/>
            <family val="3"/>
            <charset val="128"/>
          </rPr>
          <t>本年度（原則、４月～３月）の実績を記入</t>
        </r>
      </text>
    </comment>
    <comment ref="AG16" authorId="2" shapeId="0" xr:uid="{00000000-0006-0000-0300-000009000000}">
      <text>
        <r>
          <rPr>
            <sz val="10"/>
            <rFont val="MS P ゴシック"/>
            <family val="3"/>
            <charset val="128"/>
          </rPr>
          <t>その他の職種については、実人数を記載することも可能です。</t>
        </r>
      </text>
    </comment>
    <comment ref="W19" authorId="3" shapeId="0" xr:uid="{EC18354D-797C-40BC-A646-231F24E091E3}">
      <text>
        <r>
          <rPr>
            <b/>
            <sz val="10"/>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<sst xmlns="http://schemas.openxmlformats.org/spreadsheetml/2006/main" count="667" uniqueCount="439">
  <si>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</si>
  <si>
    <t>〒</t>
  </si>
  <si>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</si>
  <si>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</si>
  <si>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</si>
  <si>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</si>
  <si>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</si>
  <si>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介護保険事業所番号</t>
    <rPh sb="0" eb="2">
      <t>カイゴ</t>
    </rPh>
    <rPh sb="2" eb="4">
      <t>ホケン</t>
    </rPh>
    <rPh sb="4" eb="7">
      <t>ジギョウショ</t>
    </rPh>
    <rPh sb="7" eb="9">
      <t>バンゴウ</t>
    </rPh>
    <phoneticPr fontId="3"/>
  </si>
  <si>
    <t>サービス名</t>
    <rPh sb="4" eb="5">
      <t>メイ</t>
    </rPh>
    <phoneticPr fontId="3"/>
  </si>
  <si>
    <t>1</t>
  </si>
  <si>
    <t>＜サービス名一覧&gt;</t>
    <rPh sb="5" eb="6">
      <t>ナ</t>
    </rPh>
    <rPh sb="6" eb="8">
      <t>イチラン</t>
    </rPh>
    <phoneticPr fontId="3"/>
  </si>
  <si>
    <t>訪問介護</t>
  </si>
  <si>
    <t>夜間対応型訪問介護</t>
  </si>
  <si>
    <t>通所介護</t>
  </si>
  <si>
    <t>地域密着型通所介護</t>
  </si>
  <si>
    <t>地域密着型特定施設入居者生活介護</t>
  </si>
  <si>
    <t>看護小規模多機能型居宅介護</t>
    <rPh sb="0" eb="13">
      <t>カンゴ</t>
    </rPh>
    <phoneticPr fontId="3"/>
  </si>
  <si>
    <t>介護老人福祉施設</t>
    <rPh sb="0" eb="2">
      <t>カイゴ</t>
    </rPh>
    <rPh sb="2" eb="4">
      <t>ロウジン</t>
    </rPh>
    <rPh sb="4" eb="6">
      <t>フクシ</t>
    </rPh>
    <rPh sb="6" eb="8">
      <t>シセツ</t>
    </rPh>
    <phoneticPr fontId="3"/>
  </si>
  <si>
    <t>地域密着型介護老人福祉施設</t>
  </si>
  <si>
    <t>介護老人保健施設</t>
    <rPh sb="0" eb="8">
      <t>ロウケン</t>
    </rPh>
    <phoneticPr fontId="3"/>
  </si>
  <si>
    <t>介護療養型医療施設</t>
    <rPh sb="0" eb="9">
      <t>カイゴ</t>
    </rPh>
    <phoneticPr fontId="3"/>
  </si>
  <si>
    <t>介護医療院</t>
    <rPh sb="0" eb="2">
      <t>カイゴ</t>
    </rPh>
    <rPh sb="2" eb="4">
      <t>イリョウ</t>
    </rPh>
    <rPh sb="4" eb="5">
      <t>イン</t>
    </rPh>
    <phoneticPr fontId="3"/>
  </si>
  <si>
    <t>年度）</t>
  </si>
  <si>
    <t>電話番号</t>
    <rPh sb="0" eb="2">
      <t>デンワ</t>
    </rPh>
    <rPh sb="2" eb="4">
      <t>バンゴウ</t>
    </rPh>
    <phoneticPr fontId="3"/>
  </si>
  <si>
    <t>FAX番号</t>
    <rPh sb="3" eb="5">
      <t>バンゴウ</t>
    </rPh>
    <phoneticPr fontId="3"/>
  </si>
  <si>
    <t>令和</t>
    <rPh sb="0" eb="2">
      <t>レイワ</t>
    </rPh>
    <phoneticPr fontId="3"/>
  </si>
  <si>
    <t xml:space="preserve"> （法人名）</t>
    <rPh sb="2" eb="4">
      <t>ホウジン</t>
    </rPh>
    <rPh sb="4" eb="5">
      <t>メイ</t>
    </rPh>
    <phoneticPr fontId="3"/>
  </si>
  <si>
    <t xml:space="preserve"> （代表者名）</t>
    <rPh sb="2" eb="5">
      <t>ダイヒョウシャ</t>
    </rPh>
    <rPh sb="5" eb="6">
      <t>メイ</t>
    </rPh>
    <rPh sb="6" eb="7">
      <t>ホウミョウ</t>
    </rPh>
    <phoneticPr fontId="3"/>
  </si>
  <si>
    <t>.</t>
  </si>
  <si>
    <t>①</t>
  </si>
  <si>
    <t>②</t>
  </si>
  <si>
    <t>③</t>
  </si>
  <si>
    <t>④</t>
  </si>
  <si>
    <t>その他</t>
    <rPh sb="2" eb="3">
      <t>タ</t>
    </rPh>
    <phoneticPr fontId="3"/>
  </si>
  <si>
    <t>（</t>
  </si>
  <si>
    <t>）</t>
  </si>
  <si>
    <t>※</t>
  </si>
  <si>
    <t>別紙様式３－２</t>
    <rPh sb="0" eb="2">
      <t>ベッシ</t>
    </rPh>
    <rPh sb="2" eb="4">
      <t>ヨウシキ</t>
    </rPh>
    <phoneticPr fontId="3"/>
  </si>
  <si>
    <t>別紙様式３－１</t>
    <rPh sb="0" eb="2">
      <t>ベッシ</t>
    </rPh>
    <rPh sb="2" eb="4">
      <t>ヨウシキ</t>
    </rPh>
    <phoneticPr fontId="3"/>
  </si>
  <si>
    <t>提出先</t>
    <rPh sb="0" eb="2">
      <t>テイシュツ</t>
    </rPh>
    <rPh sb="2" eb="3">
      <t>サキ</t>
    </rPh>
    <phoneticPr fontId="3"/>
  </si>
  <si>
    <t>（Ａ）経験・技能のある介護職員</t>
    <rPh sb="3" eb="5">
      <t>ケイケン</t>
    </rPh>
    <rPh sb="11" eb="13">
      <t>カイゴ</t>
    </rPh>
    <rPh sb="13" eb="15">
      <t>ショクイン</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</si>
  <si>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</si>
  <si>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１　基本情報</t>
    <rPh sb="2" eb="4">
      <t>キホン</t>
    </rPh>
    <rPh sb="4" eb="6">
      <t>ジョウホウ</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</si>
  <si>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</si>
  <si>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</si>
  <si>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</si>
  <si>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</si>
  <si>
    <t>法人名</t>
    <rPh sb="0" eb="2">
      <t>ホウジン</t>
    </rPh>
    <rPh sb="2" eb="3">
      <t>メイ</t>
    </rPh>
    <phoneticPr fontId="3"/>
  </si>
  <si>
    <t>フリガナ</t>
  </si>
  <si>
    <t>↓隠し列</t>
    <rPh sb="1" eb="2">
      <t>カク</t>
    </rPh>
    <rPh sb="3" eb="4">
      <t>レツ</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</si>
  <si>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</si>
  <si>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</si>
  <si>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⇒下表に必要事項を入力してください。</t>
    <rPh sb="1" eb="3">
      <t>カヒョウ</t>
    </rPh>
    <rPh sb="4" eb="6">
      <t>ヒツヨウ</t>
    </rPh>
    <rPh sb="6" eb="8">
      <t>ジコウ</t>
    </rPh>
    <rPh sb="9" eb="11">
      <t>ニュウリョク</t>
    </rPh>
    <phoneticPr fontId="3"/>
  </si>
  <si>
    <t>名称</t>
    <rPh sb="0" eb="2">
      <t>メイショウ</t>
    </rPh>
    <phoneticPr fontId="3"/>
  </si>
  <si>
    <t>〒結合</t>
    <rPh sb="1" eb="3">
      <t>ケツゴウ</t>
    </rPh>
    <phoneticPr fontId="3"/>
  </si>
  <si>
    <t>法人住所</t>
    <rPh sb="0" eb="2">
      <t>ホウジン</t>
    </rPh>
    <rPh sb="2" eb="4">
      <t>ジュウショ</t>
    </rPh>
    <phoneticPr fontId="3"/>
  </si>
  <si>
    <t>〒</t>
  </si>
  <si>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</si>
  <si>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</si>
  <si>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法人代表者</t>
    <rPh sb="0" eb="2">
      <t>ホウジン</t>
    </rPh>
    <rPh sb="2" eb="5">
      <t>ダイヒョウシャ</t>
    </rPh>
    <phoneticPr fontId="3"/>
  </si>
  <si>
    <t>職名</t>
    <rPh sb="0" eb="2">
      <t>ショクメイ</t>
    </rPh>
    <phoneticPr fontId="3"/>
  </si>
  <si>
    <t>氏名</t>
    <rPh sb="0" eb="2">
      <t>シメイ</t>
    </rPh>
    <phoneticPr fontId="3"/>
  </si>
  <si>
    <t>書類作成
担当者</t>
    <rPh sb="0" eb="2">
      <t>ショルイ</t>
    </rPh>
    <rPh sb="2" eb="4">
      <t>サクセイ</t>
    </rPh>
    <rPh sb="5" eb="8">
      <t>タントウシャ</t>
    </rPh>
    <phoneticPr fontId="3"/>
  </si>
  <si>
    <t>フリガナ</t>
  </si>
  <si>
    <t>e-mail</t>
  </si>
  <si>
    <t>通し番号</t>
    <rPh sb="0" eb="1">
      <t>トオ</t>
    </rPh>
    <rPh sb="2" eb="4">
      <t>バンゴウ</t>
    </rPh>
    <phoneticPr fontId="3"/>
  </si>
  <si>
    <t>介護保険事業所番号</t>
    <rPh sb="0" eb="2">
      <t>カイゴ</t>
    </rPh>
    <rPh sb="2" eb="4">
      <t>ホケン</t>
    </rPh>
    <rPh sb="4" eb="6">
      <t>ジギョウ</t>
    </rPh>
    <rPh sb="6" eb="7">
      <t>ショ</t>
    </rPh>
    <rPh sb="7" eb="9">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</si>
  <si>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</si>
  <si>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</si>
  <si>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</si>
  <si>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</si>
  <si>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</si>
  <si>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</si>
  <si>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</si>
  <si>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</si>
  <si>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（Ｃ）その他の職種</t>
    <rPh sb="5" eb="6">
      <t>タ</t>
    </rPh>
    <rPh sb="7" eb="9">
      <t>ショクシュ</t>
    </rPh>
    <phoneticPr fontId="3"/>
  </si>
  <si>
    <t>（Ｂ）他の介護職員</t>
    <rPh sb="3" eb="4">
      <t>タ</t>
    </rPh>
    <rPh sb="5" eb="7">
      <t>カイゴ</t>
    </rPh>
    <rPh sb="7" eb="9">
      <t>ショクイン</t>
    </rPh>
    <phoneticPr fontId="3"/>
  </si>
  <si>
    <t xml:space="preserve">
(配分比率)</t>
    <rPh sb="2" eb="4">
      <t>ハイブン</t>
    </rPh>
    <rPh sb="4" eb="6">
      <t>ヒリツ</t>
    </rPh>
    <phoneticPr fontId="3"/>
  </si>
  <si>
    <t>経験・技能のある介護職員(A)</t>
    <rPh sb="0" eb="2">
      <t>ケイケン</t>
    </rPh>
    <phoneticPr fontId="3"/>
  </si>
  <si>
    <t>他の
介護職員(B)</t>
    <rPh sb="0" eb="1">
      <t>タ</t>
    </rPh>
    <rPh sb="3" eb="5">
      <t>カイゴ</t>
    </rPh>
    <rPh sb="5" eb="7">
      <t>ショクイン</t>
    </rPh>
    <phoneticPr fontId="3"/>
  </si>
  <si>
    <t>その他の職種(C)</t>
    <rPh sb="2" eb="3">
      <t>タ</t>
    </rPh>
    <rPh sb="4" eb="6">
      <t>ショクシュ</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</si>
  <si>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</si>
  <si>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</si>
  <si>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</si>
  <si>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</si>
  <si>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平均賃金改善額</t>
    <rPh sb="0" eb="2">
      <t>ヘイキン</t>
    </rPh>
    <rPh sb="2" eb="4">
      <t>チンギン</t>
    </rPh>
    <rPh sb="4" eb="6">
      <t>カイゼン</t>
    </rPh>
    <rPh sb="6" eb="7">
      <t>ガク</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</si>
  <si>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</si>
  <si>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</si>
  <si>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</si>
  <si>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グループ別内訳</t>
  </si>
  <si>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</si>
  <si>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</si>
  <si>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3"/>
  </si>
  <si>
    <t>説明</t>
    <rPh sb="0" eb="2">
      <t>セツメイ</t>
    </rPh>
    <phoneticPr fontId="10"/>
  </si>
  <si>
    <t>はじめに</t>
  </si>
  <si>
    <t>-</t>
  </si>
  <si>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</si>
  <si>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</si>
  <si>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</si>
  <si>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</si>
  <si>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</si>
  <si>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</si>
  <si>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10"/>
  </si>
  <si>
    <t>別紙様式3-2</t>
    <rPh sb="0" eb="2">
      <t>ベッシ</t>
    </rPh>
    <phoneticPr fontId="10"/>
  </si>
  <si>
    <t>&lt;-</t>
  </si>
  <si>
    <t>円</t>
    <rPh sb="0" eb="1">
      <t>エン</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</si>
  <si>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</si>
  <si>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</si>
  <si>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</si>
  <si>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</si>
  <si>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</si>
  <si>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3"/>
  </si>
  <si>
    <t>経験・技能のある介護職員のうち月平均8万円以上又は年額440万円以上［人］</t>
    <rPh sb="0" eb="2">
      <t>ケイケン</t>
    </rPh>
    <rPh sb="3" eb="5">
      <t>ギノウ</t>
    </rPh>
    <rPh sb="8" eb="12">
      <t>カイゴショクイン</t>
    </rPh>
    <phoneticPr fontId="3"/>
  </si>
  <si>
    <t>いずれかに該当する人数</t>
    <rPh sb="5" eb="7">
      <t>ガイトウ</t>
    </rPh>
    <rPh sb="9" eb="11">
      <t>ニンズウ</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</si>
  <si>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</si>
  <si>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本年度の平均賃金額(月額)</t>
    <rPh sb="0" eb="3">
      <t>ホンネンド</t>
    </rPh>
    <rPh sb="4" eb="6">
      <t>ヘイキン</t>
    </rPh>
    <rPh sb="6" eb="8">
      <t>チンギン</t>
    </rPh>
    <rPh sb="8" eb="9">
      <t>ガク</t>
    </rPh>
    <rPh sb="10" eb="12">
      <t>ゲツガク</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</si>
  <si>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</si>
  <si>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</si>
  <si>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　</t>
  </si>
  <si>
    <t>実績報告書の記載内容に虚偽がないことを証明するとともに、記載内容を証明する資料を適切に保管していることを誓約します。</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</si>
  <si>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</si>
  <si>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</si>
  <si>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</si>
  <si>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賃金改善を実施した 
グループ　</t>
    <rPh sb="0" eb="2">
      <t>チンギン</t>
    </rPh>
    <rPh sb="2" eb="4">
      <t>カイゼン</t>
    </rPh>
    <rPh sb="5" eb="7">
      <t>ジッシ</t>
    </rPh>
    <phoneticPr fontId="3"/>
  </si>
  <si>
    <t>定期巡回･随時対応型訪問介護看護</t>
  </si>
  <si>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</si>
  <si>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3"/>
  </si>
  <si>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</si>
  <si>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</si>
  <si>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</si>
  <si>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</si>
  <si>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3"/>
  </si>
  <si>
    <t>変更なし</t>
    <rPh sb="0" eb="2">
      <t>ヘンコウ</t>
    </rPh>
    <phoneticPr fontId="3"/>
  </si>
  <si>
    <t>内容</t>
    <rPh sb="0" eb="2">
      <t>ナイヨウ</t>
    </rPh>
    <phoneticPr fontId="3"/>
  </si>
  <si>
    <t>入職促進に向けた取組</t>
  </si>
  <si>
    <t>法人や事業所の経営理念やケア方針・人材育成方針、その実現のための施策・仕組みなどの明確化</t>
  </si>
  <si>
    <t>事業者の共同による採用・人事ローテーション・研修のための制度構築</t>
  </si>
  <si>
    <t>他産業からの転職者、主婦層、中高年齢者等、経験者・有資格者等にこだわらない幅広い採用の仕組みの構築</t>
    <rPh sb="43" eb="45">
      <t>シク</t>
    </rPh>
    <rPh sb="47" eb="49">
      <t>コウチク</t>
    </rPh>
    <phoneticPr fontId="3"/>
  </si>
  <si>
    <t>職業体験の受入れや地域行事への参加や主催等による職業魅力度向上の取組の実施</t>
    <rPh sb="35" eb="37">
      <t>ジッシ</t>
    </rPh>
    <phoneticPr fontId="3"/>
  </si>
  <si>
    <t>資質の向上やキャリアアップに向けた支援</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</si>
  <si>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</si>
  <si>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</si>
  <si>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エルダー・メンター（仕事やメンタル面のサポート等をする担当者）制度等導入</t>
  </si>
  <si>
    <t>上位者・担当者等によるキャリア面談など、キャリアアップ等に関する定期的な相談の機会の確保</t>
  </si>
  <si>
    <t>両立支援・多様な働き方の推進</t>
  </si>
  <si>
    <t>子育てや家族等の介護等と仕事の両立を目指す者のための休業制度等の充実、事業所内託児施設の整備</t>
  </si>
  <si>
    <t>職員の事情等の状況に応じた勤務シフトや短時間正規職員制度の導入、職員の希望に即した非正規職員から正規職員への転換の制度等の整備</t>
  </si>
  <si>
    <t>有給休暇が取得しやすい環境の整備</t>
  </si>
  <si>
    <t>業務や福利厚生制度、メンタルヘルス等の職員相談窓口の設置等相談体制の充実</t>
  </si>
  <si>
    <t>腰痛を含む心身の健康管理</t>
  </si>
  <si>
    <t>介護職員の身体の負担軽減のための介護技術の修得支援、介護ロボットやリフト等の介護機器等導入及び研修等による腰痛対策の実施</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</si>
  <si>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
  </si>
  <si>
    <t>雇用管理改善のための管理者に対する研修等の実施</t>
  </si>
  <si>
    <t>事故・トラブルへの対応マニュアル等の作成等の体制の整備</t>
  </si>
  <si>
    <t>生産性向上のための業務改善の取組</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</si>
  <si>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</si>
  <si>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</si>
  <si>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５S活動（業務管理の手法の１つ。整理・整頓・清掃・清潔・躾の頭文字をとったもの）等の実践による職場環境の整備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</si>
  <si>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</si>
  <si>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やりがい・働きがいの醸成</t>
  </si>
  <si>
    <t>ミーティング等による職場内コミュニケーションの円滑化による個々の介護職員の気づきを踏まえた勤務環境やケア内容の改善</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</si>
  <si>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</si>
  <si>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利用者本位のケア方針など介護保険や法人の理念等を定期的に学ぶ機会の提供</t>
  </si>
  <si>
    <t>ケアの好事例や、利用者やその家族からの謝意等の情報を共有する機会の提供</t>
  </si>
  <si>
    <t>●令和３年度からの主な変更点は下記のとおりです。</t>
    <rPh sb="1" eb="3">
      <t>レイワ</t>
    </rPh>
    <rPh sb="4" eb="6">
      <t>ネンド</t>
    </rPh>
    <rPh sb="9" eb="10">
      <t>オモ</t>
    </rPh>
    <rPh sb="11" eb="14">
      <t>ヘンコウテン</t>
    </rPh>
    <rPh sb="15" eb="17">
      <t>カキ</t>
    </rPh>
    <phoneticPr fontId="3"/>
  </si>
  <si>
    <t>・職場環境等要件に基づく取組の実施について、過去ではなく、当該年度における取組の実施を求めることとしました。</t>
  </si>
  <si>
    <t>区分</t>
    <rPh sb="0" eb="2">
      <t>クブン</t>
    </rPh>
    <phoneticPr fontId="3"/>
  </si>
  <si>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</si>
  <si>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</si>
  <si>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</si>
  <si>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</si>
  <si>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処遇改善加算の対象者</t>
    <rPh sb="0" eb="2">
      <t>ショグウ</t>
    </rPh>
    <rPh sb="2" eb="4">
      <t>カイゼン</t>
    </rPh>
    <rPh sb="4" eb="6">
      <t>カサン</t>
    </rPh>
    <rPh sb="7" eb="10">
      <t>タイショウシャ</t>
    </rPh>
    <phoneticPr fontId="3"/>
  </si>
  <si>
    <t>特定加算の対象者</t>
    <rPh sb="0" eb="2">
      <t>トクテイ</t>
    </rPh>
    <rPh sb="2" eb="4">
      <t>カサン</t>
    </rPh>
    <rPh sb="5" eb="8">
      <t>タイショウシャ</t>
    </rPh>
    <phoneticPr fontId="3"/>
  </si>
  <si>
    <t>処遇改善加算</t>
    <rPh sb="0" eb="2">
      <t>ショグウ</t>
    </rPh>
    <rPh sb="2" eb="6">
      <t>カイゼンカサン</t>
    </rPh>
    <phoneticPr fontId="3"/>
  </si>
  <si>
    <t>特定加算</t>
    <rPh sb="0" eb="2">
      <t>トクテイ</t>
    </rPh>
    <rPh sb="2" eb="4">
      <t>カサン</t>
    </rPh>
    <phoneticPr fontId="3"/>
  </si>
  <si>
    <t>加算提出先</t>
    <rPh sb="0" eb="2">
      <t>カサン</t>
    </rPh>
    <rPh sb="2" eb="4">
      <t>テイシュツ</t>
    </rPh>
    <rPh sb="4" eb="5">
      <t>サキ</t>
    </rPh>
    <phoneticPr fontId="3"/>
  </si>
  <si>
    <t>本年度の賃金の総額［円］</t>
    <rPh sb="0" eb="3">
      <t>ホンネンド</t>
    </rPh>
    <rPh sb="4" eb="6">
      <t>チンギン</t>
    </rPh>
    <rPh sb="7" eb="9">
      <t>ソウガク</t>
    </rPh>
    <rPh sb="10" eb="11">
      <t>エン</t>
    </rPh>
    <phoneticPr fontId="3"/>
  </si>
  <si>
    <t>B≧２C</t>
  </si>
  <si>
    <t>A＞BかつA＞2C</t>
  </si>
  <si>
    <t>Aのうち１人以上が該当</t>
    <rPh sb="5" eb="6">
      <t>ニン</t>
    </rPh>
    <rPh sb="6" eb="8">
      <t>イジョウ</t>
    </rPh>
    <rPh sb="9" eb="11">
      <t>ガイトウ</t>
    </rPh>
    <phoneticPr fontId="3"/>
  </si>
  <si>
    <t>・加算対象事業所に関する情報</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</si>
  <si>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</si>
  <si>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</si>
  <si>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val="single"/>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val="single"/>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3"/>
  </si>
  <si>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</si>
  <si>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</si>
  <si>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</si>
  <si>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</si>
  <si>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</si>
  <si>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</si>
  <si>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</si>
  <si>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</si>
  <si>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</si>
  <si>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</si>
  <si>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</si>
  <si>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</si>
  <si>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</si>
  <si>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</si>
  <si>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</si>
  <si>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</si>
  <si>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</si>
  <si>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</si>
  <si>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</si>
  <si>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</si>
  <si>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</si>
  <si>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</si>
  <si>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</si>
  <si>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</si>
  <si>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</si>
  <si>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</si>
  <si>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</si>
  <si>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</si>
  <si>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</si>
  <si>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</si>
  <si>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</si>
  <si>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</si>
  <si>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</si>
  <si>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</si>
  <si>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</si>
  <si>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</si>
  <si>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</si>
  <si>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</si>
  <si>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</si>
  <si>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</si>
  <si>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</si>
  <si>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</si>
  <si>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</si>
  <si>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</si>
  <si>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</si>
  <si>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</si>
  <si>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</si>
  <si>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</si>
  <si>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</si>
  <si>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</si>
  <si>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</si>
  <si>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</si>
  <si>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</si>
  <si>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</si>
  <si>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</si>
  <si>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</si>
  <si>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</si>
  <si>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</si>
  <si>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</si>
  <si>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</si>
  <si>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</si>
  <si>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</si>
  <si>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</si>
  <si>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</si>
  <si>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</si>
  <si>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</si>
  <si>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</si>
  <si>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</si>
  <si>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</si>
  <si>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</si>
  <si>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</si>
  <si>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</si>
  <si>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</si>
  <si>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</si>
  <si>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</si>
  <si>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</si>
  <si>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</si>
  <si>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</si>
  <si>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</si>
  <si>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</si>
  <si>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</si>
  <si>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</si>
  <si>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</si>
  <si>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</si>
  <si>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</si>
  <si>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</si>
  <si>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</si>
  <si>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</si>
  <si>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</si>
  <si>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</si>
  <si>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</si>
  <si>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</si>
  <si>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</si>
  <si>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</si>
  <si>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</si>
  <si>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</si>
  <si>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</si>
  <si>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</si>
  <si>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</si>
  <si>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</si>
  <si>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</si>
  <si>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</si>
  <si>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</si>
  <si>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</si>
  <si>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</si>
  <si>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</si>
  <si>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介護予防短期入所療養介護（病院等（老健以外）)</t>
  </si>
  <si>
    <t>介護予防短期入所療養介護（医療院）</t>
    <rPh sb="4" eb="6">
      <t>タンキ</t>
    </rPh>
    <rPh sb="6" eb="8">
      <t>ニュウショ</t>
    </rPh>
    <rPh sb="8" eb="10">
      <t>リョウヨウ</t>
    </rPh>
    <rPh sb="10" eb="12">
      <t>カイゴ</t>
    </rPh>
    <rPh sb="13" eb="15">
      <t>イリョウ</t>
    </rPh>
    <rPh sb="15" eb="16">
      <t>イン</t>
    </rPh>
    <phoneticPr fontId="3"/>
  </si>
  <si>
    <t>訪問入浴介護</t>
  </si>
  <si>
    <t>通所リハビリテーション</t>
  </si>
  <si>
    <t>認知症対応型通所介護</t>
  </si>
  <si>
    <t>小規模多機能型居宅介護</t>
  </si>
  <si>
    <t>認知症対応型共同生活介護</t>
  </si>
  <si>
    <t>短期入所生活介護</t>
  </si>
  <si>
    <t>短期入所療養介護（老健）</t>
  </si>
  <si>
    <t>短期入所療養介護（医療院）</t>
    <rPh sb="0" eb="2">
      <t>タンキ</t>
    </rPh>
    <rPh sb="2" eb="4">
      <t>ニュウショ</t>
    </rPh>
    <rPh sb="4" eb="6">
      <t>リョウヨウ</t>
    </rPh>
    <rPh sb="6" eb="8">
      <t>カイゴ</t>
    </rPh>
    <rPh sb="9" eb="11">
      <t>イリョウ</t>
    </rPh>
    <rPh sb="11" eb="12">
      <t>イン</t>
    </rPh>
    <phoneticPr fontId="3"/>
  </si>
  <si>
    <t>短期入所療養介護 （病院等（老健以外）)</t>
  </si>
  <si>
    <t>特定施設入居者生活介護</t>
  </si>
  <si>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3"/>
  </si>
  <si>
    <t>処遇改善加算</t>
  </si>
  <si>
    <t>特定加算</t>
  </si>
  <si>
    <t>ベースアップ等加算</t>
    <rPh sb="6" eb="7">
      <t>トウ</t>
    </rPh>
    <rPh sb="7" eb="9">
      <t>カサン</t>
    </rPh>
    <phoneticPr fontId="3"/>
  </si>
  <si>
    <t>令和</t>
  </si>
  <si>
    <t>(a)本年度の賃金の総額</t>
  </si>
  <si>
    <t>年度の加算の総額</t>
    <rPh sb="0" eb="2">
      <t>ネンド</t>
    </rPh>
    <rPh sb="3" eb="5">
      <t>カサン</t>
    </rPh>
    <rPh sb="6" eb="8">
      <t>ソウガク</t>
    </rPh>
    <phoneticPr fontId="3"/>
  </si>
  <si>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3"/>
  </si>
  <si>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3"/>
  </si>
  <si>
    <r>
      <t xml:space="preserve">賃金改善所要額(ⅰ-ⅱ）
</t>
    </r>
    <r>
      <rPr>
        <b/>
        <sz val="9"/>
        <rFont val="ＭＳ Ｐ明朝"/>
        <family val="1"/>
        <charset val="128"/>
      </rPr>
      <t>(右欄の額は①欄の額以上であること)</t>
    </r>
    <rPh sb="4" eb="7">
      <t>ショヨウガク</t>
    </rPh>
    <phoneticPr fontId="3"/>
  </si>
  <si>
    <t>ⅰ）それぞれの加算の算定により賃金改善を行った賃金の総額</t>
  </si>
  <si>
    <t>(b)処遇改善加算の総額</t>
  </si>
  <si>
    <t>％</t>
  </si>
  <si>
    <t>（一月あたり</t>
    <rPh sb="1" eb="2">
      <t>ヒト</t>
    </rPh>
    <rPh sb="2" eb="3">
      <t>ツキ</t>
    </rPh>
    <phoneticPr fontId="3"/>
  </si>
  <si>
    <t>円）</t>
    <rPh sb="0" eb="1">
      <t>エン</t>
    </rPh>
    <phoneticPr fontId="3"/>
  </si>
  <si>
    <t>⑤</t>
  </si>
  <si>
    <t>要件Ⅳ</t>
    <rPh sb="0" eb="2">
      <t>ヨウケン</t>
    </rPh>
    <phoneticPr fontId="3"/>
  </si>
  <si>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3"/>
  </si>
  <si>
    <t>実績報告書（令和</t>
    <rPh sb="0" eb="2">
      <t>ジッセキ</t>
    </rPh>
    <rPh sb="2" eb="5">
      <t>ホウコクショ</t>
    </rPh>
    <rPh sb="6" eb="8">
      <t>レイワ</t>
    </rPh>
    <phoneticPr fontId="3"/>
  </si>
  <si>
    <t>⑥</t>
  </si>
  <si>
    <t>ⅱ）前年度の賃金の総額
　　【基準額１・基準額２・基準額３】</t>
    <rPh sb="25" eb="28">
      <t>キジュンガク</t>
    </rPh>
    <phoneticPr fontId="3"/>
  </si>
  <si>
    <t>前年度の平均賃金額(月額)【基準額４】　</t>
    <rPh sb="0" eb="3">
      <t>ゼンネンド</t>
    </rPh>
    <rPh sb="4" eb="6">
      <t>ヘイキン</t>
    </rPh>
    <rPh sb="6" eb="8">
      <t>チンギン</t>
    </rPh>
    <rPh sb="8" eb="9">
      <t>ガク</t>
    </rPh>
    <rPh sb="10" eb="12">
      <t>ゲツガク</t>
    </rPh>
    <rPh sb="14" eb="17">
      <t>キジュンガク</t>
    </rPh>
    <phoneticPr fontId="3"/>
  </si>
  <si>
    <t>【記入上の注意】</t>
    <rPh sb="1" eb="3">
      <t>キニュウ</t>
    </rPh>
    <rPh sb="3" eb="4">
      <t>ジョウ</t>
    </rPh>
    <rPh sb="5" eb="7">
      <t>チュウイ</t>
    </rPh>
    <phoneticPr fontId="3"/>
  </si>
  <si>
    <t>・</t>
  </si>
  <si>
    <t>・</t>
  </si>
  <si>
    <t>介護職員処遇改善実績報告書・介護職員等特定処遇改善実績報告書（施設・事業所別個表）　</t>
    <rPh sb="31" eb="33">
      <t>シセツ</t>
    </rPh>
    <rPh sb="34" eb="37">
      <t>ジギョウショ</t>
    </rPh>
    <rPh sb="37" eb="38">
      <t>ベツ</t>
    </rPh>
    <rPh sb="38" eb="40">
      <t>コヒョウ</t>
    </rPh>
    <phoneticPr fontId="3"/>
  </si>
  <si>
    <t>別紙様式３－３</t>
    <rPh sb="0" eb="2">
      <t>ベッシ</t>
    </rPh>
    <rPh sb="2" eb="4">
      <t>ヨウシキ</t>
    </rPh>
    <phoneticPr fontId="3"/>
  </si>
  <si>
    <t>処遇改善支援補助金とベースアップ等加算</t>
    <rPh sb="0" eb="9">
      <t>ショグウカイゼンシエンホジョキン</t>
    </rPh>
    <rPh sb="16" eb="19">
      <t>トウカサン</t>
    </rPh>
    <phoneticPr fontId="3"/>
  </si>
  <si>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3"/>
  </si>
  <si>
    <t>処遇改善支援補助金とベースアップ等加算</t>
  </si>
  <si>
    <t>加算の総額［円］</t>
    <rPh sb="0" eb="2">
      <t>カサン</t>
    </rPh>
    <phoneticPr fontId="3"/>
  </si>
  <si>
    <t>［円］</t>
    <rPh sb="1" eb="2">
      <t>エン</t>
    </rPh>
    <phoneticPr fontId="3"/>
  </si>
  <si>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3"/>
  </si>
  <si>
    <t>(1)(2)(3)には、それぞれの加算による賃金改善に伴う法定福利費等の事業主負担の増加分を含めることができる。</t>
  </si>
  <si>
    <t>平均賃金改善額＜特定加算＞</t>
    <rPh sb="0" eb="2">
      <t>ヘイキン</t>
    </rPh>
    <rPh sb="2" eb="4">
      <t>チンギン</t>
    </rPh>
    <rPh sb="4" eb="6">
      <t>カイゼン</t>
    </rPh>
    <rPh sb="6" eb="7">
      <t>ガク</t>
    </rPh>
    <rPh sb="8" eb="10">
      <t>トクテイ</t>
    </rPh>
    <rPh sb="10" eb="12">
      <t>カサン</t>
    </rPh>
    <phoneticPr fontId="3"/>
  </si>
  <si>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</si>
  <si>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(d)処遇改善支援補助金及びベースアップ等加算の総額</t>
  </si>
  <si>
    <t>３　加算対象事業所に関する情報</t>
    <rPh sb="2" eb="4">
      <t>カサン</t>
    </rPh>
    <rPh sb="4" eb="6">
      <t>タイショウ</t>
    </rPh>
    <rPh sb="6" eb="8">
      <t>ジギョウ</t>
    </rPh>
    <rPh sb="8" eb="9">
      <t>ショ</t>
    </rPh>
    <rPh sb="10" eb="11">
      <t>カン</t>
    </rPh>
    <rPh sb="13" eb="15">
      <t>ジョウホウ</t>
    </rPh>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</si>
  <si>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</si>
  <si>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</si>
  <si>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</si>
  <si>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3"/>
  </si>
  <si>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3"/>
  </si>
  <si>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</si>
  <si>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</si>
  <si>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</si>
  <si>
    <t>【記入上の注意】</t>
  </si>
  <si>
    <t>(c)特定加算の総額</t>
  </si>
  <si>
    <t>その他の職種
(C)</t>
    <rPh sb="2" eb="3">
      <t>タ</t>
    </rPh>
    <rPh sb="4" eb="6">
      <t>ショクシュ</t>
    </rPh>
    <phoneticPr fontId="3"/>
  </si>
  <si>
    <t>経験・技能のある介護職員
(A)</t>
    <rPh sb="0" eb="2">
      <t>ケイケン</t>
    </rPh>
    <phoneticPr fontId="3"/>
  </si>
  <si>
    <t>他の介護職員
(B)</t>
    <rPh sb="0" eb="1">
      <t>タ</t>
    </rPh>
    <rPh sb="2" eb="4">
      <t>カイゴ</t>
    </rPh>
    <rPh sb="4" eb="6">
      <t>ショクイン</t>
    </rPh>
    <phoneticPr fontId="3"/>
  </si>
  <si>
    <t>算定する
加算区分</t>
  </si>
  <si>
    <t>算定する
加算区分</t>
    <rPh sb="5" eb="7">
      <t>カサン</t>
    </rPh>
    <phoneticPr fontId="3"/>
  </si>
  <si>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</si>
  <si>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</si>
  <si>
    <t>(n-2)
左記のうち、ベースアップ等による賃金改善額［円］</t>
  </si>
  <si>
    <t>(o-2)
左記のうち、ベースアップ等による賃金改善額［円］</t>
  </si>
  <si>
    <t>月</t>
  </si>
  <si>
    <t>～</t>
  </si>
  <si>
    <t>賃金改善実施期間</t>
  </si>
  <si>
    <t>年</t>
  </si>
  <si>
    <t>(</t>
  </si>
  <si>
    <t>か月</t>
    <rPh sb="1" eb="2">
      <t>ゲツ</t>
    </rPh>
    <phoneticPr fontId="3"/>
  </si>
  <si>
    <t>)</t>
  </si>
  <si>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3"/>
  </si>
  <si>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3"/>
  </si>
  <si>
    <t>要件Ⅰ↓</t>
    <rPh sb="0" eb="2">
      <t>ヨウケン</t>
    </rPh>
    <phoneticPr fontId="3"/>
  </si>
  <si>
    <t>要件Ⅱ↓</t>
    <rPh sb="0" eb="2">
      <t>ヨウケン</t>
    </rPh>
    <phoneticPr fontId="3"/>
  </si>
  <si>
    <t>要件Ⅲ↓</t>
    <rPh sb="0" eb="2">
      <t>ヨウケン</t>
    </rPh>
    <phoneticPr fontId="3"/>
  </si>
  <si>
    <t>要件Ⅴ</t>
    <rPh sb="0" eb="2">
      <t>ヨウケン</t>
    </rPh>
    <phoneticPr fontId="3"/>
  </si>
  <si>
    <t>要件Ⅵ</t>
    <rPh sb="0" eb="2">
      <t>ヨウケン</t>
    </rPh>
    <phoneticPr fontId="3"/>
  </si>
  <si>
    <t>！この欄が○でない場合、ベースアップ等による賃金改善額が要件を満たしていません。</t>
    <rPh sb="18" eb="19">
      <t>トウ</t>
    </rPh>
    <phoneticPr fontId="3"/>
  </si>
  <si>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3"/>
  </si>
  <si>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3"/>
  </si>
  <si>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3"/>
  </si>
  <si>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3"/>
  </si>
  <si>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3"/>
  </si>
  <si>
    <t>ベースアップ等加算の総額(別紙様式3-1①に転記)</t>
    <rPh sb="6" eb="7">
      <t>トウ</t>
    </rPh>
    <rPh sb="7" eb="9">
      <t>カサン</t>
    </rPh>
    <rPh sb="10" eb="12">
      <t>ソウガク</t>
    </rPh>
    <rPh sb="22" eb="24">
      <t>テンキ</t>
    </rPh>
    <phoneticPr fontId="3"/>
  </si>
  <si>
    <r>
      <t>※</t>
    </r>
    <r>
      <rPr>
        <b/>
        <u val="single"/>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3"/>
  </si>
  <si>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3"/>
  </si>
  <si>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3"/>
  </si>
  <si>
    <t>※上記に加えて、今年度に提出した計画書の記載内容から変更がない場合は「変更なし」にもチェック（✔）すること。</t>
    <rPh sb="1" eb="3">
      <t>ジョウキ</t>
    </rPh>
    <rPh sb="4" eb="5">
      <t>クワ</t>
    </rPh>
    <phoneticPr fontId="3"/>
  </si>
  <si>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3"/>
  </si>
  <si>
    <t>ベースアップ等による賃金改善額等＜ベースアップ等加算＞</t>
    <rPh sb="15" eb="16">
      <t>トウ</t>
    </rPh>
    <rPh sb="23" eb="24">
      <t>トウ</t>
    </rPh>
    <rPh sb="24" eb="26">
      <t>カサン</t>
    </rPh>
    <phoneticPr fontId="3"/>
  </si>
  <si>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3"/>
  </si>
  <si>
    <t>ⅰ）介護職員の賃金改善額(n-1)</t>
    <rPh sb="7" eb="9">
      <t>チンギン</t>
    </rPh>
    <rPh sb="9" eb="11">
      <t>カイゼン</t>
    </rPh>
    <rPh sb="11" eb="12">
      <t>ガク</t>
    </rPh>
    <phoneticPr fontId="3"/>
  </si>
  <si>
    <t>（うち、ベースアップ等による賃金改善額）(n-2)</t>
    <rPh sb="10" eb="11">
      <t>トウ</t>
    </rPh>
    <rPh sb="14" eb="16">
      <t>チンギン</t>
    </rPh>
    <rPh sb="16" eb="18">
      <t>カイゼン</t>
    </rPh>
    <rPh sb="18" eb="19">
      <t>ガク</t>
    </rPh>
    <phoneticPr fontId="3"/>
  </si>
  <si>
    <t>ⅱ）その他の職員の賃金改善額(o-1)</t>
    <rPh sb="4" eb="5">
      <t>タ</t>
    </rPh>
    <rPh sb="6" eb="8">
      <t>ショクイン</t>
    </rPh>
    <rPh sb="9" eb="11">
      <t>チンギン</t>
    </rPh>
    <rPh sb="11" eb="13">
      <t>カイゼン</t>
    </rPh>
    <rPh sb="13" eb="14">
      <t>ガク</t>
    </rPh>
    <phoneticPr fontId="3"/>
  </si>
  <si>
    <t>（うち、ベースアップ等による賃金改善額）(o-2)</t>
  </si>
  <si>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3"/>
  </si>
  <si>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3"/>
  </si>
  <si>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val="single"/>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3"/>
  </si>
  <si>
    <t>(o-1)
⑤ⅱ）その他の職員の賃金改善額［円］</t>
    <rPh sb="13" eb="15">
      <t>ショクイン</t>
    </rPh>
    <phoneticPr fontId="3"/>
  </si>
  <si>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3"/>
  </si>
  <si>
    <t>特定加算を取得する事業所数</t>
    <rPh sb="0" eb="2">
      <t>トクテイ</t>
    </rPh>
    <rPh sb="2" eb="4">
      <t>カサン</t>
    </rPh>
    <rPh sb="5" eb="7">
      <t>シュトク</t>
    </rPh>
    <rPh sb="9" eb="12">
      <t>ジギョウショ</t>
    </rPh>
    <rPh sb="12" eb="13">
      <t>スウ</t>
    </rPh>
    <phoneticPr fontId="3"/>
  </si>
  <si>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3"/>
  </si>
  <si>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3"/>
  </si>
  <si>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3"/>
  </si>
  <si>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3"/>
  </si>
  <si>
    <t>ベースアップ等加算の賃金改善実施期間における加算の総額［円］
(r)</t>
    <rPh sb="6" eb="7">
      <t>トウ</t>
    </rPh>
    <rPh sb="22" eb="24">
      <t>カサン</t>
    </rPh>
    <rPh sb="25" eb="27">
      <t>ソウガク</t>
    </rPh>
    <rPh sb="28" eb="29">
      <t>エン</t>
    </rPh>
    <phoneticPr fontId="3"/>
  </si>
  <si>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3"/>
  </si>
  <si>
    <t>東京都</t>
    <rPh sb="0" eb="3">
      <t>トウキョウト</t>
    </rPh>
    <phoneticPr fontId="3"/>
  </si>
  <si>
    <t>千代田区</t>
    <rPh sb="0" eb="4">
      <t>チヨダク</t>
    </rPh>
    <phoneticPr fontId="3"/>
  </si>
  <si>
    <t>介護保険事業所名称０１</t>
    <rPh sb="0" eb="2">
      <t>カイゴ</t>
    </rPh>
    <rPh sb="2" eb="4">
      <t>ホケン</t>
    </rPh>
    <rPh sb="4" eb="7">
      <t>ジギョウショ</t>
    </rPh>
    <rPh sb="7" eb="9">
      <t>メイショウ</t>
    </rPh>
    <phoneticPr fontId="3"/>
  </si>
  <si>
    <t>豊島区</t>
    <rPh sb="0" eb="3">
      <t>トシマク</t>
    </rPh>
    <phoneticPr fontId="3"/>
  </si>
  <si>
    <t>介護保険事業所名称０２</t>
    <rPh sb="0" eb="2">
      <t>カイゴ</t>
    </rPh>
    <rPh sb="2" eb="4">
      <t>ホケン</t>
    </rPh>
    <rPh sb="4" eb="7">
      <t>ジギョウショ</t>
    </rPh>
    <rPh sb="7" eb="9">
      <t>メイショウ</t>
    </rPh>
    <phoneticPr fontId="3"/>
  </si>
  <si>
    <t>埼玉県</t>
    <rPh sb="0" eb="3">
      <t>サイタマケン</t>
    </rPh>
    <phoneticPr fontId="3"/>
  </si>
  <si>
    <t>さいたま市</t>
    <rPh sb="4" eb="5">
      <t>シ</t>
    </rPh>
    <phoneticPr fontId="3"/>
  </si>
  <si>
    <t>介護保険事業所名称０３</t>
    <rPh sb="0" eb="2">
      <t>カイゴ</t>
    </rPh>
    <rPh sb="2" eb="4">
      <t>ホケン</t>
    </rPh>
    <rPh sb="4" eb="7">
      <t>ジギョウショ</t>
    </rPh>
    <rPh sb="7" eb="9">
      <t>メイショウ</t>
    </rPh>
    <phoneticPr fontId="3"/>
  </si>
  <si>
    <t>横浜市</t>
    <rPh sb="0" eb="3">
      <t>ヨコハマシ</t>
    </rPh>
    <phoneticPr fontId="3"/>
  </si>
  <si>
    <t>神奈川県</t>
    <rPh sb="0" eb="4">
      <t>カナガワケン</t>
    </rPh>
    <phoneticPr fontId="3"/>
  </si>
  <si>
    <t>介護保険事業所名称０４</t>
    <rPh sb="0" eb="2">
      <t>カイゴ</t>
    </rPh>
    <rPh sb="2" eb="4">
      <t>ホケン</t>
    </rPh>
    <rPh sb="4" eb="7">
      <t>ジギョウショ</t>
    </rPh>
    <rPh sb="7" eb="9">
      <t>メイショウ</t>
    </rPh>
    <phoneticPr fontId="3"/>
  </si>
  <si>
    <t>小規模多機能型居宅介護</t>
  </si>
  <si>
    <t>千葉県</t>
    <rPh sb="0" eb="3">
      <t>チバケン</t>
    </rPh>
    <phoneticPr fontId="3"/>
  </si>
  <si>
    <t>千葉市</t>
    <rPh sb="0" eb="3">
      <t>チバシ</t>
    </rPh>
    <phoneticPr fontId="3"/>
  </si>
  <si>
    <t>介護保険事業所名称０５</t>
    <rPh sb="0" eb="2">
      <t>カイゴ</t>
    </rPh>
    <rPh sb="2" eb="4">
      <t>ホケン</t>
    </rPh>
    <rPh sb="4" eb="7">
      <t>ジギョウショ</t>
    </rPh>
    <rPh sb="7" eb="9">
      <t>メイショウ</t>
    </rPh>
    <phoneticPr fontId="3"/>
  </si>
  <si>
    <t>短期入所療養介護（老健）</t>
  </si>
  <si>
    <t>○</t>
  </si>
  <si>
    <t>加算Ⅱ</t>
  </si>
  <si>
    <t>加算Ⅰ</t>
  </si>
  <si>
    <t>特定Ⅰ</t>
  </si>
  <si>
    <t>特定Ⅱ</t>
  </si>
  <si>
    <t>○○ケアサービス</t>
  </si>
  <si>
    <t>－</t>
  </si>
  <si>
    <t>千代田区霞が関１－２－２</t>
    <rPh sb="0" eb="4">
      <t>チヨダク</t>
    </rPh>
    <rPh sb="4" eb="5">
      <t>カスミ</t>
    </rPh>
    <rPh sb="6" eb="7">
      <t>セキ</t>
    </rPh>
    <phoneticPr fontId="3"/>
  </si>
  <si>
    <t>○○ビル18Ｆ</t>
  </si>
  <si>
    <t>代表取締役</t>
    <rPh sb="0" eb="2">
      <t>ダイヒョウ</t>
    </rPh>
    <rPh sb="2" eb="5">
      <t>トリシマリヤク</t>
    </rPh>
    <phoneticPr fontId="3"/>
  </si>
  <si>
    <t>厚労　花子</t>
    <rPh sb="0" eb="2">
      <t>コウロウ</t>
    </rPh>
    <rPh sb="3" eb="5">
      <t>ハナコ</t>
    </rPh>
    <phoneticPr fontId="3"/>
  </si>
  <si>
    <t>コウロウ　タロウ</t>
  </si>
  <si>
    <t>厚労　太郎</t>
    <rPh sb="0" eb="2">
      <t>コウロウ</t>
    </rPh>
    <rPh sb="3" eb="5">
      <t>タロウ</t>
    </rPh>
    <phoneticPr fontId="3"/>
  </si>
  <si>
    <t>03-3571-0000</t>
  </si>
  <si>
    <t>03-3571-9999</t>
  </si>
  <si>
    <t>aaa@aaa.aa.jp</t>
  </si>
  <si>
    <t>○○市</t>
    <rPh sb="2" eb="3">
      <t>シ</t>
    </rPh>
    <phoneticPr fontId="3"/>
  </si>
  <si>
    <t>○</t>
  </si>
  <si>
    <t>〇〇ケアサービス</t>
  </si>
  <si>
    <t>代表取締役　厚労　花子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</si>
</sst>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6">
    <font>
      <sz val="11"/>
      <name val="ＭＳ Ｐゴシック"/>
      <family val="3"/>
      <charset val="128"/>
    </font>
    <font>
      <sz val="10"/>
      <color theme="1"/>
      <name val="Arial"/>
      <family val="2"/>
    </font>
    <font>
      <sz val="11"/>
      <color theme="1"/>
      <name val="ＭＳ Ｐゴシック"/>
      <family val="2"/>
      <charset val="128"/>
      <scheme val="minor"/>
    </font>
    <font>
      <sz val="6"/>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val="single"/>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name val="MS P ゴシック"/>
      <family val="3"/>
      <charset val="128"/>
    </font>
    <font>
      <sz val="10"/>
      <name val="MS P ゴシック"/>
      <family val="3"/>
      <charset val="128"/>
    </font>
    <font>
      <b/>
      <sz val="10"/>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val="single"/>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val="single"/>
      <sz val="8"/>
      <color rgb="FFFF0000"/>
      <name val="ＭＳ Ｐ明朝"/>
      <family val="1"/>
      <charset val="128"/>
    </font>
    <font>
      <b/>
      <sz val="11"/>
      <color theme="1"/>
      <name val="ＭＳ Ｐ明朝"/>
      <family val="1"/>
      <charset val="128"/>
    </font>
    <font>
      <sz val="14"/>
      <color rgb="FFFF0000"/>
      <name val="ＭＳ Ｐゴシック"/>
      <family val="3"/>
      <charset val="128"/>
    </font>
    <font>
      <u val="single"/>
      <sz val="8"/>
      <color theme="1"/>
      <name val="ＭＳ Ｐ明朝"/>
      <family val="1"/>
      <charset val="128"/>
    </font>
    <font>
      <b/>
      <u val="single"/>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val="single"/>
      <sz val="11"/>
      <color theme="1"/>
      <name val="ＭＳ Ｐ明朝"/>
      <family val="1"/>
      <charset val="128"/>
    </font>
    <font>
      <b/>
      <sz val="7.5"/>
      <color theme="1"/>
      <name val="ＭＳ Ｐ明朝"/>
      <family val="1"/>
      <charset val="128"/>
    </font>
    <font>
      <u val="single"/>
      <sz val="10"/>
      <name val="MS P ゴシック"/>
      <family val="3"/>
      <charset val="128"/>
    </font>
  </fonts>
  <fills count="13">
    <fill>
      <patternFill patternType="none"/>
    </fill>
    <fill>
      <patternFill patternType="gray125"/>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0.14999"/>
        <bgColor indexed="64"/>
      </patternFill>
    </fill>
    <fill>
      <patternFill patternType="solid">
        <fgColor rgb="FFFFFFCC"/>
        <bgColor indexed="64"/>
      </patternFill>
    </fill>
    <fill>
      <patternFill patternType="solid">
        <fgColor rgb="FFFFC000"/>
        <bgColor indexed="64"/>
      </patternFill>
    </fill>
    <fill>
      <patternFill patternType="solid">
        <fgColor theme="9" tint="0.79998"/>
        <bgColor indexed="64"/>
      </patternFill>
    </fill>
    <fill>
      <patternFill patternType="solid">
        <fgColor theme="0"/>
        <bgColor indexed="64"/>
      </patternFill>
    </fill>
    <fill>
      <patternFill patternType="solid">
        <fgColor theme="0" tint="-0.04998"/>
        <bgColor indexed="64"/>
      </patternFill>
    </fill>
    <fill>
      <patternFill patternType="solid">
        <fgColor rgb="FFCDFFFF"/>
        <bgColor indexed="64"/>
      </patternFill>
    </fill>
    <fill>
      <patternFill patternType="solid">
        <fgColor rgb="FFFFFF66"/>
        <bgColor indexed="64"/>
      </patternFill>
    </fill>
  </fills>
  <borders count="153">
    <border>
      <left/>
      <right/>
      <top/>
      <bottom/>
      <diagonal/>
    </border>
    <border>
      <left style="medium">
        <color auto="1"/>
      </left>
      <right style="medium">
        <color auto="1"/>
      </right>
      <top style="medium">
        <color auto="1"/>
      </top>
      <bottom style="medium">
        <color auto="1"/>
      </bottom>
    </border>
    <border>
      <left style="medium">
        <color auto="1"/>
      </left>
      <right style="medium">
        <color auto="1"/>
      </right>
      <top style="medium">
        <color auto="1"/>
      </top>
      <bottom style="thin">
        <color auto="1"/>
      </bottom>
    </border>
    <border>
      <left style="medium">
        <color auto="1"/>
      </left>
      <right style="medium">
        <color auto="1"/>
      </right>
      <top style="thin">
        <color auto="1"/>
      </top>
      <bottom style="thin">
        <color auto="1"/>
      </bottom>
    </border>
    <border>
      <left style="thin">
        <color auto="1"/>
      </left>
      <right style="thin">
        <color auto="1"/>
      </right>
      <top style="thin">
        <color auto="1"/>
      </top>
      <bottom style="thin">
        <color auto="1"/>
      </bottom>
    </border>
    <border>
      <left/>
      <right/>
      <top style="medium">
        <color auto="1"/>
      </top>
      <bottom style="medium">
        <color auto="1"/>
      </bottom>
    </border>
    <border>
      <left/>
      <right style="medium">
        <color auto="1"/>
      </right>
      <top style="medium">
        <color auto="1"/>
      </top>
      <bottom style="medium">
        <color auto="1"/>
      </bottom>
    </border>
    <border>
      <left style="thin">
        <color auto="1"/>
      </left>
      <right/>
      <top style="thin">
        <color auto="1"/>
      </top>
      <bottom style="thin">
        <color auto="1"/>
      </bottom>
    </border>
    <border>
      <left style="thin">
        <color auto="1"/>
      </left>
      <right style="thin">
        <color auto="1"/>
      </right>
      <top style="thin">
        <color auto="1"/>
      </top>
      <bottom/>
    </border>
    <border>
      <left style="thin">
        <color auto="1"/>
      </left>
      <right style="thin">
        <color auto="1"/>
      </right>
      <top/>
      <bottom style="thin">
        <color auto="1"/>
      </bottom>
    </border>
    <border>
      <left style="thin">
        <color auto="1"/>
      </left>
      <right style="thin">
        <color auto="1"/>
      </right>
      <top/>
      <bottom/>
    </border>
    <border>
      <left style="thin">
        <color auto="1"/>
      </left>
      <right/>
      <top/>
      <bottom style="thin">
        <color auto="1"/>
      </bottom>
    </border>
    <border>
      <left style="medium">
        <color auto="1"/>
      </left>
      <right style="hair">
        <color auto="1"/>
      </right>
      <top style="thin">
        <color auto="1"/>
      </top>
      <bottom style="thin">
        <color auto="1"/>
      </bottom>
    </border>
    <border>
      <left style="hair">
        <color auto="1"/>
      </left>
      <right style="hair">
        <color auto="1"/>
      </right>
      <top style="thin">
        <color auto="1"/>
      </top>
      <bottom style="thin">
        <color auto="1"/>
      </bottom>
    </border>
    <border>
      <left style="hair">
        <color auto="1"/>
      </left>
      <right style="thin">
        <color auto="1"/>
      </right>
      <top style="thin">
        <color auto="1"/>
      </top>
      <bottom style="thin">
        <color auto="1"/>
      </bottom>
    </border>
    <border>
      <left style="thin">
        <color auto="1"/>
      </left>
      <right/>
      <top style="thin">
        <color auto="1"/>
      </top>
      <bottom/>
    </border>
    <border>
      <left/>
      <right/>
      <top style="thin">
        <color auto="1"/>
      </top>
      <bottom style="thin">
        <color auto="1"/>
      </bottom>
    </border>
    <border>
      <left/>
      <right style="thin">
        <color auto="1"/>
      </right>
      <top style="thin">
        <color auto="1"/>
      </top>
      <bottom style="thin">
        <color auto="1"/>
      </bottom>
    </border>
    <border>
      <left style="medium">
        <color auto="1"/>
      </left>
      <right/>
      <top style="medium">
        <color auto="1"/>
      </top>
      <bottom/>
    </border>
    <border>
      <left/>
      <right/>
      <top style="medium">
        <color auto="1"/>
      </top>
      <bottom/>
    </border>
    <border>
      <left style="medium">
        <color auto="1"/>
      </left>
      <right/>
      <top/>
      <bottom/>
    </border>
    <border>
      <left/>
      <right/>
      <top style="hair">
        <color auto="1"/>
      </top>
      <bottom style="hair">
        <color auto="1"/>
      </bottom>
    </border>
    <border>
      <left style="hair">
        <color auto="1"/>
      </left>
      <right/>
      <top style="hair">
        <color auto="1"/>
      </top>
      <bottom style="hair">
        <color auto="1"/>
      </bottom>
    </border>
    <border>
      <left style="medium">
        <color auto="1"/>
      </left>
      <right/>
      <top/>
      <bottom style="medium">
        <color auto="1"/>
      </bottom>
    </border>
    <border>
      <left/>
      <right/>
      <top/>
      <bottom style="medium">
        <color auto="1"/>
      </bottom>
    </border>
    <border>
      <left/>
      <right style="medium">
        <color auto="1"/>
      </right>
      <top/>
      <bottom style="medium">
        <color auto="1"/>
      </bottom>
    </border>
    <border>
      <left/>
      <right/>
      <top style="thin">
        <color auto="1"/>
      </top>
      <bottom/>
    </border>
    <border>
      <left/>
      <right/>
      <top style="hair">
        <color auto="1"/>
      </top>
      <bottom/>
    </border>
    <border>
      <left/>
      <right style="thin">
        <color auto="1"/>
      </right>
      <top style="thin">
        <color auto="1"/>
      </top>
      <bottom/>
    </border>
    <border>
      <left style="thin">
        <color auto="1"/>
      </left>
      <right/>
      <top style="hair">
        <color auto="1"/>
      </top>
      <bottom style="hair">
        <color auto="1"/>
      </bottom>
    </border>
    <border>
      <left/>
      <right style="thin">
        <color auto="1"/>
      </right>
      <top style="hair">
        <color auto="1"/>
      </top>
      <bottom style="hair">
        <color auto="1"/>
      </bottom>
    </border>
    <border>
      <left style="thin">
        <color auto="1"/>
      </left>
      <right/>
      <top style="hair">
        <color auto="1"/>
      </top>
      <bottom style="thin">
        <color auto="1"/>
      </bottom>
    </border>
    <border>
      <left/>
      <right/>
      <top style="hair">
        <color auto="1"/>
      </top>
      <bottom style="thin">
        <color auto="1"/>
      </bottom>
    </border>
    <border>
      <left/>
      <right style="thin">
        <color auto="1"/>
      </right>
      <top/>
      <bottom style="thin">
        <color auto="1"/>
      </bottom>
    </border>
    <border>
      <left/>
      <right/>
      <top/>
      <bottom style="thin">
        <color auto="1"/>
      </bottom>
    </border>
    <border>
      <left style="hair">
        <color auto="1"/>
      </left>
      <right/>
      <top style="hair">
        <color auto="1"/>
      </top>
      <bottom/>
    </border>
    <border>
      <left/>
      <right style="hair">
        <color auto="1"/>
      </right>
      <top style="hair">
        <color auto="1"/>
      </top>
      <bottom/>
    </border>
    <border>
      <left style="hair">
        <color auto="1"/>
      </left>
      <right/>
      <top/>
      <bottom/>
    </border>
    <border>
      <left/>
      <right style="hair">
        <color auto="1"/>
      </right>
      <top/>
      <bottom/>
    </border>
    <border>
      <left style="hair">
        <color auto="1"/>
      </left>
      <right/>
      <top/>
      <bottom style="hair">
        <color auto="1"/>
      </bottom>
    </border>
    <border>
      <left/>
      <right/>
      <top/>
      <bottom style="hair">
        <color auto="1"/>
      </bottom>
    </border>
    <border>
      <left/>
      <right style="hair">
        <color auto="1"/>
      </right>
      <top/>
      <bottom style="hair">
        <color auto="1"/>
      </bottom>
    </border>
    <border>
      <left/>
      <right style="medium">
        <color auto="1"/>
      </right>
      <top style="medium">
        <color auto="1"/>
      </top>
      <bottom/>
    </border>
    <border>
      <left/>
      <right style="medium">
        <color auto="1"/>
      </right>
      <top/>
      <bottom/>
    </border>
    <border>
      <left/>
      <right style="medium">
        <color auto="1"/>
      </right>
      <top style="hair">
        <color auto="1"/>
      </top>
      <bottom style="hair">
        <color auto="1"/>
      </bottom>
    </border>
    <border>
      <left/>
      <right style="medium">
        <color auto="1"/>
      </right>
      <top style="hair">
        <color auto="1"/>
      </top>
      <bottom/>
    </border>
    <border>
      <left/>
      <right style="medium">
        <color auto="1"/>
      </right>
      <top style="thin">
        <color auto="1"/>
      </top>
      <bottom style="hair">
        <color auto="1"/>
      </bottom>
    </border>
    <border>
      <left/>
      <right style="medium">
        <color auto="1"/>
      </right>
      <top/>
      <bottom style="hair">
        <color auto="1"/>
      </bottom>
    </border>
    <border>
      <left/>
      <right style="medium">
        <color auto="1"/>
      </right>
      <top style="hair">
        <color auto="1"/>
      </top>
      <bottom style="thin">
        <color auto="1"/>
      </bottom>
    </border>
    <border>
      <left/>
      <right style="thin">
        <color auto="1"/>
      </right>
      <top/>
      <bottom/>
    </border>
    <border diagonalUp="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diagonalUp="1">
      <left style="thin">
        <color auto="1"/>
      </left>
      <right/>
      <top/>
      <bottom style="thin">
        <color auto="1"/>
      </bottom>
      <diagonal style="thin">
        <color auto="1"/>
      </diagonal>
    </border>
    <border>
      <left/>
      <right style="thin">
        <color auto="1"/>
      </right>
      <top/>
      <bottom style="medium">
        <color auto="1"/>
      </bottom>
    </border>
    <border>
      <left style="thin">
        <color auto="1"/>
      </left>
      <right/>
      <top/>
      <bottom style="medium">
        <color auto="1"/>
      </bottom>
    </border>
    <border>
      <left style="thin">
        <color auto="1"/>
      </left>
      <right style="medium">
        <color auto="1"/>
      </right>
      <top style="thin">
        <color auto="1"/>
      </top>
      <bottom style="medium">
        <color auto="1"/>
      </bottom>
    </border>
    <border>
      <left style="thin">
        <color auto="1"/>
      </left>
      <right style="thin">
        <color auto="1"/>
      </right>
      <top/>
      <bottom style="medium">
        <color auto="1"/>
      </bottom>
    </border>
    <border diagonalUp="1">
      <left style="thin">
        <color auto="1"/>
      </left>
      <right style="medium">
        <color auto="1"/>
      </right>
      <top style="thin">
        <color auto="1"/>
      </top>
      <bottom style="thin">
        <color auto="1"/>
      </bottom>
      <diagonal style="thin">
        <color auto="1"/>
      </diagonal>
    </border>
    <border>
      <left style="thin">
        <color auto="1"/>
      </left>
      <right style="medium">
        <color auto="1"/>
      </right>
      <top style="thin">
        <color auto="1"/>
      </top>
      <bottom style="thin">
        <color auto="1"/>
      </bottom>
    </border>
    <border>
      <left style="medium">
        <color auto="1"/>
      </left>
      <right/>
      <top style="thin">
        <color auto="1"/>
      </top>
      <bottom/>
    </border>
    <border>
      <left style="medium">
        <color auto="1"/>
      </left>
      <right style="medium">
        <color auto="1"/>
      </right>
      <top/>
      <bottom/>
    </border>
    <border>
      <left style="medium">
        <color auto="1"/>
      </left>
      <right style="thin">
        <color auto="1"/>
      </right>
      <top style="thin">
        <color auto="1"/>
      </top>
      <bottom style="thin">
        <color auto="1"/>
      </bottom>
    </border>
    <border>
      <left style="thin">
        <color auto="1"/>
      </left>
      <right style="hair">
        <color auto="1"/>
      </right>
      <top style="thin">
        <color auto="1"/>
      </top>
      <bottom style="thin">
        <color auto="1"/>
      </bottom>
    </border>
    <border>
      <left style="hair">
        <color auto="1"/>
      </left>
      <right style="hair">
        <color auto="1"/>
      </right>
      <top style="thin">
        <color auto="1"/>
      </top>
      <bottom/>
    </border>
    <border>
      <left style="hair">
        <color auto="1"/>
      </left>
      <right style="thin">
        <color auto="1"/>
      </right>
      <top style="thin">
        <color auto="1"/>
      </top>
      <bottom/>
    </border>
    <border>
      <left style="thin">
        <color auto="1"/>
      </left>
      <right/>
      <top/>
      <bottom/>
    </border>
    <border>
      <left/>
      <right style="thin">
        <color auto="1"/>
      </right>
      <top/>
      <bottom style="hair">
        <color auto="1"/>
      </bottom>
    </border>
    <border>
      <left/>
      <right style="hair">
        <color auto="1"/>
      </right>
      <top style="hair">
        <color auto="1"/>
      </top>
      <bottom style="hair">
        <color auto="1"/>
      </bottom>
    </border>
    <border>
      <left/>
      <right style="thin">
        <color auto="1"/>
      </right>
      <top style="thin">
        <color auto="1"/>
      </top>
      <bottom style="hair">
        <color auto="1"/>
      </bottom>
    </border>
    <border>
      <left style="medium">
        <color auto="1"/>
      </left>
      <right/>
      <top style="thin">
        <color auto="1"/>
      </top>
      <bottom style="thin">
        <color auto="1"/>
      </bottom>
    </border>
    <border>
      <left style="thin">
        <color auto="1"/>
      </left>
      <right style="medium">
        <color auto="1"/>
      </right>
      <top style="medium">
        <color auto="1"/>
      </top>
      <bottom style="thin">
        <color auto="1"/>
      </bottom>
    </border>
    <border>
      <left style="medium">
        <color auto="1"/>
      </left>
      <right style="hair">
        <color auto="1"/>
      </right>
      <top style="medium">
        <color auto="1"/>
      </top>
      <bottom style="thin">
        <color auto="1"/>
      </bottom>
    </border>
    <border>
      <left style="hair">
        <color auto="1"/>
      </left>
      <right style="hair">
        <color auto="1"/>
      </right>
      <top style="medium">
        <color auto="1"/>
      </top>
      <bottom style="thin">
        <color auto="1"/>
      </bottom>
    </border>
    <border>
      <left style="hair">
        <color auto="1"/>
      </left>
      <right style="thin">
        <color auto="1"/>
      </right>
      <top style="medium">
        <color auto="1"/>
      </top>
      <bottom style="thin">
        <color auto="1"/>
      </bottom>
    </border>
    <border>
      <left style="thin">
        <color auto="1"/>
      </left>
      <right style="thin">
        <color auto="1"/>
      </right>
      <top style="medium">
        <color auto="1"/>
      </top>
      <bottom style="thin">
        <color auto="1"/>
      </bottom>
    </border>
    <border>
      <left style="medium">
        <color auto="1"/>
      </left>
      <right style="hair">
        <color auto="1"/>
      </right>
      <top style="thin">
        <color auto="1"/>
      </top>
      <bottom style="medium">
        <color auto="1"/>
      </bottom>
    </border>
    <border>
      <left style="hair">
        <color auto="1"/>
      </left>
      <right style="hair">
        <color auto="1"/>
      </right>
      <top style="thin">
        <color auto="1"/>
      </top>
      <bottom style="medium">
        <color auto="1"/>
      </bottom>
    </border>
    <border>
      <left style="hair">
        <color auto="1"/>
      </left>
      <right style="thin">
        <color auto="1"/>
      </right>
      <top style="thin">
        <color auto="1"/>
      </top>
      <bottom style="medium">
        <color auto="1"/>
      </bottom>
    </border>
    <border>
      <left style="thin">
        <color auto="1"/>
      </left>
      <right style="thin">
        <color auto="1"/>
      </right>
      <top style="thin">
        <color auto="1"/>
      </top>
      <bottom style="medium">
        <color auto="1"/>
      </bottom>
    </border>
    <border>
      <left/>
      <right style="medium">
        <color auto="1"/>
      </right>
      <top style="medium">
        <color auto="1"/>
      </top>
      <bottom style="thin">
        <color auto="1"/>
      </bottom>
    </border>
    <border>
      <left style="thin">
        <color auto="1"/>
      </left>
      <right style="medium">
        <color auto="1"/>
      </right>
      <top style="thin">
        <color auto="1"/>
      </top>
      <bottom/>
    </border>
    <border>
      <left/>
      <right style="thin">
        <color auto="1"/>
      </right>
      <top style="medium">
        <color auto="1"/>
      </top>
      <bottom style="thin">
        <color auto="1"/>
      </bottom>
    </border>
    <border>
      <left style="medium">
        <color auto="1"/>
      </left>
      <right/>
      <top style="medium">
        <color auto="1"/>
      </top>
      <bottom style="hair">
        <color auto="1"/>
      </bottom>
    </border>
    <border>
      <left style="medium">
        <color auto="1"/>
      </left>
      <right/>
      <top style="hair">
        <color auto="1"/>
      </top>
      <bottom style="hair">
        <color auto="1"/>
      </bottom>
    </border>
    <border>
      <left style="medium">
        <color auto="1"/>
      </left>
      <right/>
      <top style="hair">
        <color auto="1"/>
      </top>
      <bottom/>
    </border>
    <border>
      <left style="medium">
        <color auto="1"/>
      </left>
      <right/>
      <top style="thin">
        <color auto="1"/>
      </top>
      <bottom style="hair">
        <color auto="1"/>
      </bottom>
    </border>
    <border>
      <left style="medium">
        <color auto="1"/>
      </left>
      <right/>
      <top/>
      <bottom style="hair">
        <color auto="1"/>
      </bottom>
    </border>
    <border>
      <left style="medium">
        <color auto="1"/>
      </left>
      <right/>
      <top style="hair">
        <color auto="1"/>
      </top>
      <bottom style="thin">
        <color auto="1"/>
      </bottom>
    </border>
    <border>
      <left style="medium">
        <color auto="1"/>
      </left>
      <right/>
      <top style="hair">
        <color auto="1"/>
      </top>
      <bottom style="medium">
        <color auto="1"/>
      </bottom>
    </border>
    <border>
      <left style="thin">
        <color auto="1"/>
      </left>
      <right style="hair">
        <color auto="1"/>
      </right>
      <top/>
      <bottom style="thin">
        <color auto="1"/>
      </bottom>
    </border>
    <border>
      <left style="hair">
        <color auto="1"/>
      </left>
      <right style="hair">
        <color auto="1"/>
      </right>
      <top/>
      <bottom style="thin">
        <color auto="1"/>
      </bottom>
    </border>
    <border>
      <left style="hair">
        <color auto="1"/>
      </left>
      <right style="hair">
        <color auto="1"/>
      </right>
      <top/>
      <bottom/>
    </border>
    <border>
      <left style="hair">
        <color auto="1"/>
      </left>
      <right style="thin">
        <color auto="1"/>
      </right>
      <top/>
      <bottom/>
    </border>
    <border>
      <left style="thin">
        <color auto="1"/>
      </left>
      <right style="thin">
        <color auto="1"/>
      </right>
      <top style="double">
        <color auto="1"/>
      </top>
      <bottom style="double">
        <color auto="1"/>
      </bottom>
    </border>
    <border diagonalUp="1">
      <left style="thin">
        <color auto="1"/>
      </left>
      <right style="thin">
        <color auto="1"/>
      </right>
      <top style="double">
        <color auto="1"/>
      </top>
      <bottom style="double">
        <color auto="1"/>
      </bottom>
      <diagonal style="thin">
        <color auto="1"/>
      </diagonal>
    </border>
    <border>
      <left style="hair">
        <color auto="1"/>
      </left>
      <right/>
      <top style="thin">
        <color auto="1"/>
      </top>
      <bottom style="thin">
        <color auto="1"/>
      </bottom>
    </border>
    <border>
      <left style="medium">
        <color auto="1"/>
      </left>
      <right/>
      <top style="medium">
        <color auto="1"/>
      </top>
      <bottom style="medium">
        <color auto="1"/>
      </bottom>
    </border>
    <border>
      <left/>
      <right/>
      <top/>
      <bottom style="double">
        <color auto="1"/>
      </bottom>
    </border>
    <border>
      <left style="thin">
        <color auto="1"/>
      </left>
      <right style="medium">
        <color auto="1"/>
      </right>
      <top/>
      <bottom style="thin">
        <color auto="1"/>
      </bottom>
    </border>
    <border>
      <left style="medium">
        <color auto="1"/>
      </left>
      <right style="thin">
        <color auto="1"/>
      </right>
      <top style="medium">
        <color auto="1"/>
      </top>
      <bottom style="medium">
        <color auto="1"/>
      </bottom>
    </border>
    <border>
      <left style="thin">
        <color auto="1"/>
      </left>
      <right style="thin">
        <color auto="1"/>
      </right>
      <top style="medium">
        <color auto="1"/>
      </top>
      <bottom style="medium">
        <color auto="1"/>
      </bottom>
    </border>
    <border>
      <left style="thin">
        <color auto="1"/>
      </left>
      <right style="medium">
        <color auto="1"/>
      </right>
      <top style="medium">
        <color auto="1"/>
      </top>
      <bottom style="medium">
        <color auto="1"/>
      </bottom>
    </border>
    <border>
      <left style="medium">
        <color auto="1"/>
      </left>
      <right style="thin">
        <color auto="1"/>
      </right>
      <top style="medium">
        <color auto="1"/>
      </top>
      <bottom style="thin">
        <color auto="1"/>
      </bottom>
    </border>
    <border>
      <left style="thin">
        <color auto="1"/>
      </left>
      <right/>
      <top style="medium">
        <color auto="1"/>
      </top>
      <bottom style="thin">
        <color auto="1"/>
      </bottom>
    </border>
    <border>
      <left style="medium">
        <color auto="1"/>
      </left>
      <right style="thin">
        <color auto="1"/>
      </right>
      <top/>
      <bottom style="thin">
        <color auto="1"/>
      </bottom>
    </border>
    <border>
      <left style="medium">
        <color auto="1"/>
      </left>
      <right style="thin">
        <color auto="1"/>
      </right>
      <top style="thin">
        <color auto="1"/>
      </top>
      <bottom style="medium">
        <color auto="1"/>
      </bottom>
    </border>
    <border>
      <left style="thin">
        <color auto="1"/>
      </left>
      <right/>
      <top style="thin">
        <color auto="1"/>
      </top>
      <bottom style="medium">
        <color auto="1"/>
      </bottom>
    </border>
    <border>
      <left style="medium">
        <color auto="1"/>
      </left>
      <right style="thin">
        <color auto="1"/>
      </right>
      <top style="thin">
        <color auto="1"/>
      </top>
      <bottom/>
    </border>
    <border>
      <left style="thin">
        <color auto="1"/>
      </left>
      <right/>
      <top style="thin">
        <color auto="1"/>
      </top>
      <bottom style="hair">
        <color auto="1"/>
      </bottom>
    </border>
    <border>
      <left/>
      <right/>
      <top style="thin">
        <color auto="1"/>
      </top>
      <bottom style="hair">
        <color auto="1"/>
      </bottom>
    </border>
    <border>
      <left/>
      <right style="hair">
        <color auto="1"/>
      </right>
      <top style="thin">
        <color auto="1"/>
      </top>
      <bottom style="hair">
        <color auto="1"/>
      </bottom>
    </border>
    <border>
      <left style="thin">
        <color auto="1"/>
      </left>
      <right style="hair">
        <color auto="1"/>
      </right>
      <top style="thin">
        <color auto="1"/>
      </top>
      <bottom/>
    </border>
    <border diagonalUp="1">
      <left style="thin">
        <color auto="1"/>
      </left>
      <right/>
      <top style="hair">
        <color auto="1"/>
      </top>
      <bottom style="hair">
        <color auto="1"/>
      </bottom>
      <diagonal style="thin">
        <color auto="1"/>
      </diagonal>
    </border>
    <border diagonalUp="1">
      <left/>
      <right/>
      <top style="hair">
        <color auto="1"/>
      </top>
      <bottom style="hair">
        <color auto="1"/>
      </bottom>
      <diagonal style="thin">
        <color auto="1"/>
      </diagonal>
    </border>
    <border diagonalUp="1">
      <left/>
      <right style="thin">
        <color auto="1"/>
      </right>
      <top style="hair">
        <color auto="1"/>
      </top>
      <bottom style="hair">
        <color auto="1"/>
      </bottom>
      <diagonal style="thin">
        <color auto="1"/>
      </diagonal>
    </border>
    <border diagonalUp="1">
      <left style="thin">
        <color auto="1"/>
      </left>
      <right/>
      <top style="hair">
        <color auto="1"/>
      </top>
      <bottom/>
      <diagonal style="thin">
        <color auto="1"/>
      </diagonal>
    </border>
    <border diagonalUp="1">
      <left/>
      <right/>
      <top style="hair">
        <color auto="1"/>
      </top>
      <bottom/>
      <diagonal style="thin">
        <color auto="1"/>
      </diagonal>
    </border>
    <border diagonalUp="1">
      <left/>
      <right style="thin">
        <color auto="1"/>
      </right>
      <top style="hair">
        <color auto="1"/>
      </top>
      <bottom style="thin">
        <color auto="1"/>
      </bottom>
      <diagonal style="thin">
        <color auto="1"/>
      </diagonal>
    </border>
    <border>
      <left/>
      <right/>
      <top style="medium">
        <color auto="1"/>
      </top>
      <bottom style="hair">
        <color auto="1"/>
      </bottom>
    </border>
    <border>
      <left/>
      <right style="medium">
        <color auto="1"/>
      </right>
      <top style="medium">
        <color auto="1"/>
      </top>
      <bottom style="hair">
        <color auto="1"/>
      </bottom>
    </border>
    <border>
      <left/>
      <right style="medium">
        <color auto="1"/>
      </right>
      <top style="thin">
        <color auto="1"/>
      </top>
      <bottom style="thin">
        <color auto="1"/>
      </bottom>
    </border>
    <border>
      <left/>
      <right style="hair">
        <color auto="1"/>
      </right>
      <top style="thin">
        <color auto="1"/>
      </top>
      <bottom/>
    </border>
    <border>
      <left/>
      <right style="hair">
        <color auto="1"/>
      </right>
      <top style="thin">
        <color auto="1"/>
      </top>
      <bottom style="thin">
        <color auto="1"/>
      </bottom>
    </border>
    <border>
      <left style="thin">
        <color auto="1"/>
      </left>
      <right/>
      <top style="hair">
        <color auto="1"/>
      </top>
      <bottom style="medium">
        <color auto="1"/>
      </bottom>
    </border>
    <border>
      <left/>
      <right/>
      <top style="hair">
        <color auto="1"/>
      </top>
      <bottom style="medium">
        <color auto="1"/>
      </bottom>
    </border>
    <border>
      <left/>
      <right style="hair">
        <color auto="1"/>
      </right>
      <top style="hair">
        <color auto="1"/>
      </top>
      <bottom style="medium">
        <color auto="1"/>
      </bottom>
    </border>
    <border>
      <left/>
      <right style="thin">
        <color auto="1"/>
      </right>
      <top style="hair">
        <color auto="1"/>
      </top>
      <bottom style="thin">
        <color auto="1"/>
      </bottom>
    </border>
    <border>
      <left/>
      <right style="medium">
        <color auto="1"/>
      </right>
      <top style="thin">
        <color auto="1"/>
      </top>
      <bottom/>
    </border>
    <border>
      <left/>
      <right style="medium">
        <color auto="1"/>
      </right>
      <top/>
      <bottom style="thin">
        <color auto="1"/>
      </bottom>
    </border>
    <border>
      <left style="thin">
        <color auto="1"/>
      </left>
      <right style="medium">
        <color auto="1"/>
      </right>
      <top/>
      <bottom/>
    </border>
    <border>
      <left style="medium">
        <color auto="1"/>
      </left>
      <right style="medium">
        <color auto="1"/>
      </right>
      <top style="medium">
        <color auto="1"/>
      </top>
      <bottom/>
    </border>
    <border>
      <left style="medium">
        <color auto="1"/>
      </left>
      <right style="medium">
        <color auto="1"/>
      </right>
      <top/>
      <bottom style="medium">
        <color auto="1"/>
      </bottom>
    </border>
    <border>
      <left style="hair">
        <color auto="1"/>
      </left>
      <right/>
      <top/>
      <bottom style="thin">
        <color auto="1"/>
      </bottom>
    </border>
    <border>
      <left/>
      <right style="hair">
        <color auto="1"/>
      </right>
      <top/>
      <bottom style="thin">
        <color auto="1"/>
      </bottom>
    </border>
    <border>
      <left style="thin">
        <color auto="1"/>
      </left>
      <right style="hair">
        <color auto="1"/>
      </right>
      <top/>
      <bottom/>
    </border>
    <border>
      <left style="thin">
        <color auto="1"/>
      </left>
      <right/>
      <top/>
      <bottom style="hair">
        <color auto="1"/>
      </bottom>
    </border>
    <border>
      <left/>
      <right style="medium">
        <color auto="1"/>
      </right>
      <top style="hair">
        <color auto="1"/>
      </top>
      <bottom style="medium">
        <color auto="1"/>
      </bottom>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left/>
      <right/>
      <top style="thin">
        <color auto="1"/>
      </top>
      <bottom style="medium">
        <color auto="1"/>
      </bottom>
    </border>
    <border>
      <left/>
      <right style="thin">
        <color auto="1"/>
      </right>
      <top style="thin">
        <color auto="1"/>
      </top>
      <bottom style="medium">
        <color auto="1"/>
      </bottom>
    </border>
    <border>
      <left style="medium">
        <color auto="1"/>
      </left>
      <right style="thin">
        <color auto="1"/>
      </right>
      <top/>
      <bottom/>
    </border>
    <border>
      <left/>
      <right/>
      <top style="medium">
        <color auto="1"/>
      </top>
      <bottom style="thin">
        <color auto="1"/>
      </bottom>
    </border>
    <border>
      <left style="thin">
        <color auto="1"/>
      </left>
      <right/>
      <top style="double">
        <color auto="1"/>
      </top>
      <bottom style="double">
        <color auto="1"/>
      </bottom>
    </border>
    <border>
      <left/>
      <right/>
      <top style="double">
        <color auto="1"/>
      </top>
      <bottom style="double">
        <color auto="1"/>
      </bottom>
    </border>
    <border>
      <left/>
      <right style="thin">
        <color auto="1"/>
      </right>
      <top style="double">
        <color auto="1"/>
      </top>
      <bottom style="double">
        <color auto="1"/>
      </bottom>
    </border>
    <border>
      <left/>
      <right style="thin">
        <color auto="1"/>
      </right>
      <top style="medium">
        <color auto="1"/>
      </top>
      <bottom/>
    </border>
    <border>
      <left style="medium">
        <color auto="1"/>
      </left>
      <right/>
      <top/>
      <bottom style="thin">
        <color auto="1"/>
      </bottom>
    </border>
    <border>
      <left style="medium">
        <color auto="1"/>
      </left>
      <right/>
      <top style="thin">
        <color auto="1"/>
      </top>
      <bottom style="medium">
        <color auto="1"/>
      </bottom>
    </border>
  </borders>
  <cellStyleXfs count="2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xf numFmtId="9" fontId="0" fillId="0" borderId="0" applyFont="0" applyFill="0" applyBorder="0" applyProtection="0">
      <alignment/>
    </xf>
    <xf numFmtId="0" fontId="2" fillId="0" borderId="0">
      <alignment vertical="center"/>
      <protection/>
    </xf>
    <xf numFmtId="0" fontId="7" fillId="0" borderId="0" applyNumberFormat="0" applyFill="0" applyBorder="0" applyProtection="0">
      <alignment/>
    </xf>
    <xf numFmtId="38" fontId="0" fillId="0" borderId="0" applyFont="0" applyFill="0" applyBorder="0" applyProtection="0">
      <alignment/>
    </xf>
  </cellStyleXfs>
  <cellXfs count="909">
    <xf numFmtId="0" fontId="0" fillId="0" borderId="0" xfId="0" applyAlignment="1">
      <alignment vertical="center"/>
    </xf>
    <xf numFmtId="0" fontId="0" fillId="0" borderId="0" xfId="0" applyFont="1" applyAlignment="1">
      <alignment horizontal="left" vertical="center"/>
    </xf>
    <xf numFmtId="0" fontId="0" fillId="0" borderId="1" xfId="0" applyFont="1" applyBorder="1" applyAlignment="1">
      <alignment horizontal="center"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pplyAlignment="1">
      <alignment vertical="center"/>
    </xf>
    <xf numFmtId="0" fontId="0" fillId="2" borderId="0" xfId="0" applyFill="1" applyBorder="1" applyAlignment="1">
      <alignment vertical="center"/>
    </xf>
    <xf numFmtId="0" fontId="0" fillId="3" borderId="0" xfId="0" applyFill="1" applyBorder="1" applyAlignment="1">
      <alignment vertical="center"/>
    </xf>
    <xf numFmtId="0" fontId="0" fillId="4" borderId="0" xfId="0" applyFill="1" applyBorder="1" applyAlignment="1">
      <alignment vertical="center"/>
    </xf>
    <xf numFmtId="0" fontId="8" fillId="0" borderId="0" xfId="0" applyFont="1" applyFill="1" applyBorder="1" applyAlignment="1">
      <alignment horizontal="center" vertical="center" wrapText="1"/>
    </xf>
    <xf numFmtId="0" fontId="0" fillId="0" borderId="4" xfId="0" applyBorder="1" applyAlignment="1">
      <alignment horizontal="center" vertical="center" wrapText="1"/>
    </xf>
    <xf numFmtId="0" fontId="11" fillId="0" borderId="0" xfId="0" applyFont="1" applyAlignment="1">
      <alignment vertical="center"/>
    </xf>
    <xf numFmtId="0" fontId="5" fillId="5" borderId="4" xfId="0" applyFont="1" applyFill="1" applyBorder="1" applyAlignment="1">
      <alignment horizontal="center" vertical="center" wrapText="1"/>
    </xf>
    <xf numFmtId="0" fontId="0" fillId="0" borderId="0" xfId="0" applyAlignment="1">
      <alignment horizontal="center" vertical="center"/>
    </xf>
    <xf numFmtId="0" fontId="0" fillId="0" borderId="4" xfId="0" applyBorder="1" applyAlignment="1">
      <alignment horizontal="left" vertical="top" wrapText="1"/>
    </xf>
    <xf numFmtId="0" fontId="0" fillId="0" borderId="4" xfId="0" applyBorder="1" applyAlignment="1">
      <alignment vertical="top" wrapText="1"/>
    </xf>
    <xf numFmtId="0" fontId="13" fillId="6" borderId="4"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pplyAlignment="1">
      <alignment vertical="center"/>
    </xf>
    <xf numFmtId="0" fontId="0" fillId="0" borderId="4" xfId="0" applyBorder="1" applyAlignment="1">
      <alignment horizontal="center" vertical="center" wrapText="1"/>
    </xf>
    <xf numFmtId="0" fontId="19" fillId="0" borderId="0" xfId="0" applyFont="1" applyFill="1" applyAlignment="1">
      <alignment vertical="center"/>
    </xf>
    <xf numFmtId="0" fontId="19" fillId="0" borderId="0" xfId="0" applyFont="1" applyFill="1" applyBorder="1" applyAlignment="1">
      <alignment vertical="center"/>
    </xf>
    <xf numFmtId="0" fontId="19" fillId="0" borderId="0" xfId="0" applyFont="1" applyFill="1" applyBorder="1" applyAlignment="1">
      <alignment vertical="center"/>
    </xf>
    <xf numFmtId="0" fontId="20" fillId="0" borderId="0" xfId="0" applyFont="1" applyFill="1" applyAlignment="1">
      <alignment vertical="center"/>
    </xf>
    <xf numFmtId="0" fontId="22" fillId="0" borderId="0" xfId="0" applyFont="1" applyFill="1" applyAlignment="1">
      <alignment vertical="center"/>
    </xf>
    <xf numFmtId="0" fontId="24" fillId="0" borderId="0" xfId="0" applyFont="1" applyFill="1" applyAlignment="1">
      <alignment vertical="center"/>
    </xf>
    <xf numFmtId="0" fontId="26" fillId="7" borderId="1" xfId="0" applyFont="1" applyFill="1" applyBorder="1" applyAlignment="1">
      <alignment horizontal="center" vertical="center"/>
    </xf>
    <xf numFmtId="0" fontId="26" fillId="8" borderId="5" xfId="0" applyFont="1" applyFill="1" applyBorder="1" applyAlignment="1">
      <alignment vertical="center"/>
    </xf>
    <xf numFmtId="0" fontId="27" fillId="8" borderId="6" xfId="0" applyFont="1" applyFill="1" applyBorder="1" applyAlignment="1">
      <alignment vertical="center"/>
    </xf>
    <xf numFmtId="0" fontId="19" fillId="0" borderId="0" xfId="0" applyFont="1" applyAlignment="1">
      <alignment vertical="center"/>
    </xf>
    <xf numFmtId="0" fontId="20" fillId="0" borderId="0" xfId="0" applyFont="1" applyFill="1" applyBorder="1" applyAlignment="1">
      <alignment vertical="center"/>
    </xf>
    <xf numFmtId="0" fontId="20" fillId="0" borderId="0" xfId="0" applyFont="1" applyFill="1" applyBorder="1" applyAlignment="1">
      <alignment vertical="center"/>
    </xf>
    <xf numFmtId="176" fontId="20" fillId="0" borderId="0" xfId="0" applyNumberFormat="1" applyFont="1" applyFill="1" applyAlignment="1">
      <alignment vertical="center"/>
    </xf>
    <xf numFmtId="0" fontId="23" fillId="0" borderId="0" xfId="0" applyFont="1" applyFill="1" applyBorder="1" applyAlignment="1">
      <alignment vertical="center"/>
    </xf>
    <xf numFmtId="0" fontId="28" fillId="0" borderId="0" xfId="0" applyFont="1" applyFill="1" applyAlignment="1">
      <alignment vertical="center"/>
    </xf>
    <xf numFmtId="0" fontId="19" fillId="9" borderId="0" xfId="0" applyFont="1" applyFill="1" applyAlignment="1">
      <alignment vertical="center"/>
    </xf>
    <xf numFmtId="0" fontId="21" fillId="9" borderId="0" xfId="0" applyFont="1" applyFill="1" applyAlignment="1">
      <alignment vertical="center"/>
    </xf>
    <xf numFmtId="0" fontId="19" fillId="9" borderId="0" xfId="0" applyFont="1" applyFill="1" applyAlignment="1">
      <alignment horizontal="center" vertical="center"/>
    </xf>
    <xf numFmtId="0" fontId="19" fillId="0" borderId="0" xfId="0" applyFont="1" applyAlignment="1" applyProtection="1">
      <alignment vertical="center"/>
      <protection locked="0"/>
    </xf>
    <xf numFmtId="0" fontId="23" fillId="0" borderId="0" xfId="0" applyFont="1" applyAlignment="1">
      <alignment vertical="center"/>
    </xf>
    <xf numFmtId="0" fontId="20" fillId="0" borderId="0"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5" fillId="0" borderId="0" xfId="0" applyFont="1" applyBorder="1" applyAlignment="1" applyProtection="1">
      <alignment vertical="center"/>
      <protection locked="0"/>
    </xf>
    <xf numFmtId="176" fontId="23" fillId="0" borderId="0" xfId="0" applyNumberFormat="1" applyFont="1" applyFill="1" applyBorder="1" applyAlignment="1" applyProtection="1">
      <alignment vertical="center" shrinkToFit="1"/>
      <protection/>
    </xf>
    <xf numFmtId="176" fontId="25" fillId="0" borderId="0" xfId="0" applyNumberFormat="1" applyFont="1" applyFill="1" applyBorder="1" applyAlignment="1" applyProtection="1">
      <alignment vertical="center" shrinkToFit="1"/>
      <protection/>
    </xf>
    <xf numFmtId="0" fontId="23" fillId="0" borderId="0" xfId="0" applyFont="1" applyFill="1" applyBorder="1" applyAlignment="1" applyProtection="1">
      <alignment vertical="center" wrapText="1"/>
      <protection locked="0"/>
    </xf>
    <xf numFmtId="176" fontId="25" fillId="0" borderId="0" xfId="0" applyNumberFormat="1" applyFont="1" applyBorder="1" applyAlignment="1" applyProtection="1">
      <alignment vertical="center" shrinkToFit="1"/>
      <protection/>
    </xf>
    <xf numFmtId="0" fontId="19" fillId="0" borderId="0" xfId="0" applyFont="1" applyAlignment="1" applyProtection="1">
      <alignment vertical="center"/>
      <protection locked="0"/>
    </xf>
    <xf numFmtId="0" fontId="0" fillId="0" borderId="7" xfId="0" applyBorder="1" applyAlignment="1">
      <alignment horizontal="left" vertical="center"/>
    </xf>
    <xf numFmtId="0" fontId="0" fillId="0" borderId="4" xfId="0" applyBorder="1" applyAlignment="1">
      <alignment horizontal="center" vertical="center" wrapText="1"/>
    </xf>
    <xf numFmtId="0" fontId="5" fillId="5" borderId="7" xfId="0" applyFont="1" applyFill="1" applyBorder="1" applyAlignment="1">
      <alignment horizontal="center" vertical="center" wrapText="1"/>
    </xf>
    <xf numFmtId="0" fontId="5" fillId="5" borderId="7" xfId="0" applyFont="1" applyFill="1" applyBorder="1" applyAlignment="1">
      <alignment horizontal="center" vertical="center"/>
    </xf>
    <xf numFmtId="0" fontId="0" fillId="0" borderId="7" xfId="0" applyBorder="1" applyAlignment="1">
      <alignment vertical="center" wrapText="1"/>
    </xf>
    <xf numFmtId="0" fontId="0" fillId="0" borderId="7" xfId="0" applyBorder="1" applyAlignment="1">
      <alignment horizontal="center" vertical="center" wrapText="1"/>
    </xf>
    <xf numFmtId="0" fontId="12" fillId="0" borderId="7" xfId="0" applyFont="1" applyBorder="1" applyAlignment="1">
      <alignment horizontal="center" vertical="center" wrapText="1"/>
    </xf>
    <xf numFmtId="0" fontId="8" fillId="0" borderId="0" xfId="0" applyFont="1" applyAlignment="1">
      <alignment vertical="center"/>
    </xf>
    <xf numFmtId="0" fontId="29" fillId="0" borderId="0" xfId="0" applyFont="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9"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11" xfId="0" applyFont="1" applyBorder="1" applyAlignment="1">
      <alignment vertical="center"/>
    </xf>
    <xf numFmtId="180" fontId="8" fillId="0" borderId="0" xfId="0" applyNumberFormat="1" applyFont="1" applyFill="1" applyBorder="1" applyAlignment="1">
      <alignment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4" xfId="0" applyFont="1" applyFill="1" applyBorder="1" applyAlignment="1">
      <alignment vertical="center" wrapText="1"/>
    </xf>
    <xf numFmtId="0" fontId="31" fillId="0" borderId="0" xfId="0" applyFont="1" applyFill="1" applyAlignment="1">
      <alignment vertical="center"/>
    </xf>
    <xf numFmtId="0" fontId="33" fillId="0" borderId="0" xfId="0" applyFont="1" applyFill="1" applyAlignment="1">
      <alignment vertical="center"/>
    </xf>
    <xf numFmtId="0" fontId="31" fillId="0" borderId="0" xfId="0" applyFont="1" applyFill="1" applyBorder="1" applyAlignment="1">
      <alignment vertical="center"/>
    </xf>
    <xf numFmtId="0" fontId="31" fillId="0" borderId="0" xfId="0" applyFont="1" applyFill="1" applyBorder="1" applyAlignment="1">
      <alignment vertical="center"/>
    </xf>
    <xf numFmtId="0" fontId="31" fillId="0" borderId="0" xfId="0" applyFont="1" applyFill="1" applyBorder="1" applyAlignment="1" applyProtection="1">
      <alignment vertical="center"/>
      <protection locked="0"/>
    </xf>
    <xf numFmtId="0" fontId="32" fillId="0" borderId="15" xfId="0" applyFont="1" applyFill="1" applyBorder="1" applyAlignment="1">
      <alignment vertical="center"/>
    </xf>
    <xf numFmtId="0" fontId="32" fillId="0" borderId="7" xfId="0" applyFont="1" applyFill="1" applyBorder="1" applyAlignment="1">
      <alignment vertical="center"/>
    </xf>
    <xf numFmtId="0" fontId="32" fillId="0" borderId="16" xfId="0" applyFont="1" applyFill="1" applyBorder="1" applyAlignment="1">
      <alignment vertical="center"/>
    </xf>
    <xf numFmtId="0" fontId="32" fillId="0" borderId="17" xfId="0" applyFont="1" applyFill="1" applyBorder="1" applyAlignment="1">
      <alignment vertical="center"/>
    </xf>
    <xf numFmtId="0" fontId="32" fillId="0" borderId="0" xfId="0" applyFont="1" applyFill="1" applyBorder="1" applyAlignment="1">
      <alignment horizontal="center" vertical="center"/>
    </xf>
    <xf numFmtId="0" fontId="32" fillId="0" borderId="0" xfId="0" applyFont="1" applyFill="1" applyBorder="1" applyAlignment="1" applyProtection="1">
      <alignment vertical="center" shrinkToFit="1"/>
      <protection locked="0"/>
    </xf>
    <xf numFmtId="0" fontId="32" fillId="0" borderId="18" xfId="0" applyFont="1" applyFill="1" applyBorder="1" applyAlignment="1">
      <alignment horizontal="left" vertical="center" wrapText="1"/>
    </xf>
    <xf numFmtId="0" fontId="32" fillId="0" borderId="19" xfId="0" applyFont="1" applyFill="1" applyBorder="1" applyAlignment="1">
      <alignment horizontal="left" vertical="center" wrapText="1"/>
    </xf>
    <xf numFmtId="0" fontId="34" fillId="0" borderId="20" xfId="0" applyFont="1" applyFill="1" applyBorder="1" applyAlignment="1">
      <alignment vertical="center"/>
    </xf>
    <xf numFmtId="0" fontId="32" fillId="0" borderId="0" xfId="0" applyFont="1" applyFill="1" applyBorder="1" applyAlignment="1">
      <alignment horizontal="left" vertical="center" wrapText="1"/>
    </xf>
    <xf numFmtId="0" fontId="31" fillId="0" borderId="20" xfId="0" applyFont="1" applyFill="1" applyBorder="1" applyAlignment="1">
      <alignment vertical="center"/>
    </xf>
    <xf numFmtId="0" fontId="34" fillId="3" borderId="21" xfId="0" applyFont="1" applyFill="1" applyBorder="1" applyAlignment="1">
      <alignment vertical="center"/>
    </xf>
    <xf numFmtId="0" fontId="31" fillId="3" borderId="21" xfId="0" applyFont="1" applyFill="1" applyBorder="1" applyAlignment="1">
      <alignment vertical="center"/>
    </xf>
    <xf numFmtId="0" fontId="31" fillId="4" borderId="22" xfId="0" applyFont="1" applyFill="1" applyBorder="1" applyAlignment="1">
      <alignment vertical="center"/>
    </xf>
    <xf numFmtId="0" fontId="34" fillId="4" borderId="21" xfId="0" applyFont="1" applyFill="1" applyBorder="1" applyAlignment="1">
      <alignment vertical="center"/>
    </xf>
    <xf numFmtId="0" fontId="31" fillId="4" borderId="21" xfId="0" applyFont="1" applyFill="1" applyBorder="1" applyAlignment="1">
      <alignment vertical="center"/>
    </xf>
    <xf numFmtId="0" fontId="31" fillId="0" borderId="23" xfId="0" applyFont="1" applyFill="1" applyBorder="1" applyAlignment="1">
      <alignment vertical="center"/>
    </xf>
    <xf numFmtId="0" fontId="31" fillId="0" borderId="24" xfId="0" applyFont="1" applyFill="1" applyBorder="1" applyAlignment="1">
      <alignment vertical="center"/>
    </xf>
    <xf numFmtId="0" fontId="31" fillId="0" borderId="25" xfId="0" applyFont="1" applyFill="1" applyBorder="1" applyAlignment="1">
      <alignment vertical="center"/>
    </xf>
    <xf numFmtId="0" fontId="32" fillId="0" borderId="0" xfId="0" applyFont="1" applyFill="1" applyBorder="1" applyAlignment="1">
      <alignment horizontal="left" vertical="center"/>
    </xf>
    <xf numFmtId="0" fontId="32" fillId="0" borderId="0" xfId="0" applyFont="1" applyFill="1" applyAlignment="1">
      <alignment vertical="center"/>
    </xf>
    <xf numFmtId="0" fontId="36" fillId="0" borderId="0" xfId="0" applyFont="1" applyFill="1" applyBorder="1" applyAlignment="1">
      <alignment horizontal="left" vertical="center"/>
    </xf>
    <xf numFmtId="0" fontId="32" fillId="10" borderId="7" xfId="0" applyFont="1" applyFill="1" applyBorder="1" applyAlignment="1">
      <alignment horizontal="center" vertical="center"/>
    </xf>
    <xf numFmtId="0" fontId="32" fillId="10" borderId="16" xfId="0" applyFont="1" applyFill="1" applyBorder="1" applyAlignment="1">
      <alignment horizontal="center" vertical="center"/>
    </xf>
    <xf numFmtId="0" fontId="32" fillId="0" borderId="26" xfId="0" applyFont="1" applyFill="1" applyBorder="1" applyAlignment="1">
      <alignment horizontal="center" vertical="center"/>
    </xf>
    <xf numFmtId="0" fontId="32" fillId="0" borderId="21" xfId="0" applyFont="1" applyFill="1" applyBorder="1" applyAlignment="1">
      <alignment horizontal="center" vertical="center"/>
    </xf>
    <xf numFmtId="0" fontId="32" fillId="0" borderId="27" xfId="0" applyFont="1" applyFill="1" applyBorder="1" applyAlignment="1">
      <alignment horizontal="center" vertical="center"/>
    </xf>
    <xf numFmtId="0" fontId="32" fillId="0" borderId="27" xfId="0" applyFont="1" applyFill="1" applyBorder="1" applyAlignment="1" applyProtection="1">
      <alignment vertical="center" shrinkToFit="1"/>
      <protection locked="0"/>
    </xf>
    <xf numFmtId="176" fontId="38" fillId="0" borderId="0" xfId="0" applyNumberFormat="1" applyFont="1" applyFill="1" applyBorder="1" applyAlignment="1" applyProtection="1">
      <alignment horizontal="right" vertical="center"/>
      <protection locked="0"/>
    </xf>
    <xf numFmtId="0" fontId="38" fillId="0" borderId="0" xfId="0" applyFont="1" applyFill="1" applyBorder="1" applyAlignment="1" applyProtection="1">
      <alignment horizontal="right" vertical="center"/>
      <protection locked="0"/>
    </xf>
    <xf numFmtId="0" fontId="36" fillId="0" borderId="0" xfId="0" applyFont="1" applyFill="1" applyBorder="1" applyAlignment="1">
      <alignment horizontal="center" vertical="center"/>
    </xf>
    <xf numFmtId="0" fontId="32" fillId="0" borderId="0" xfId="0" applyFont="1" applyFill="1" applyBorder="1" applyAlignment="1">
      <alignment vertical="center"/>
    </xf>
    <xf numFmtId="0" fontId="32" fillId="0" borderId="15" xfId="0" applyFont="1" applyFill="1" applyBorder="1" applyAlignment="1">
      <alignment vertical="center"/>
    </xf>
    <xf numFmtId="176" fontId="35" fillId="9" borderId="28" xfId="0" applyNumberFormat="1" applyFont="1" applyFill="1" applyBorder="1" applyAlignment="1" applyProtection="1">
      <alignment vertical="center"/>
      <protection locked="0"/>
    </xf>
    <xf numFmtId="176" fontId="35" fillId="0" borderId="28" xfId="0" applyNumberFormat="1" applyFont="1" applyFill="1" applyBorder="1" applyAlignment="1" applyProtection="1">
      <alignment vertical="center"/>
      <protection locked="0"/>
    </xf>
    <xf numFmtId="0" fontId="35" fillId="0" borderId="26" xfId="0" applyFont="1" applyFill="1" applyBorder="1" applyAlignment="1">
      <alignment vertical="center"/>
    </xf>
    <xf numFmtId="0" fontId="32" fillId="0" borderId="0" xfId="0" applyFont="1" applyFill="1" applyBorder="1" applyAlignment="1">
      <alignment vertical="center"/>
    </xf>
    <xf numFmtId="0" fontId="32" fillId="0" borderId="29" xfId="0" applyFont="1" applyFill="1" applyBorder="1" applyAlignment="1">
      <alignment vertical="center"/>
    </xf>
    <xf numFmtId="176" fontId="35" fillId="9" borderId="30" xfId="0" applyNumberFormat="1" applyFont="1" applyFill="1" applyBorder="1" applyAlignment="1" applyProtection="1">
      <alignment vertical="center"/>
      <protection locked="0"/>
    </xf>
    <xf numFmtId="176" fontId="35" fillId="0" borderId="30" xfId="0" applyNumberFormat="1" applyFont="1" applyFill="1" applyBorder="1" applyAlignment="1" applyProtection="1">
      <alignment vertical="center"/>
      <protection locked="0"/>
    </xf>
    <xf numFmtId="0" fontId="35" fillId="0" borderId="21" xfId="0" applyFont="1" applyFill="1" applyBorder="1" applyAlignment="1">
      <alignment vertical="center"/>
    </xf>
    <xf numFmtId="0" fontId="32" fillId="0" borderId="31" xfId="0" applyFont="1" applyFill="1" applyBorder="1" applyAlignment="1">
      <alignment vertical="center"/>
    </xf>
    <xf numFmtId="0" fontId="32" fillId="0" borderId="32" xfId="0" applyFont="1" applyFill="1" applyBorder="1" applyAlignment="1">
      <alignment horizontal="center" vertical="center"/>
    </xf>
    <xf numFmtId="176" fontId="35" fillId="0" borderId="33" xfId="0" applyNumberFormat="1" applyFont="1" applyFill="1" applyBorder="1" applyAlignment="1" applyProtection="1">
      <alignment vertical="center"/>
      <protection locked="0"/>
    </xf>
    <xf numFmtId="0" fontId="35" fillId="0" borderId="34" xfId="0" applyFont="1" applyFill="1" applyBorder="1" applyAlignment="1">
      <alignment vertical="center"/>
    </xf>
    <xf numFmtId="176" fontId="35" fillId="0" borderId="0" xfId="0" applyNumberFormat="1" applyFont="1" applyFill="1" applyBorder="1" applyAlignment="1" applyProtection="1">
      <alignment vertical="center"/>
      <protection locked="0"/>
    </xf>
    <xf numFmtId="0" fontId="35" fillId="0" borderId="0" xfId="0" applyFont="1" applyFill="1" applyBorder="1" applyAlignment="1">
      <alignment horizontal="center" vertical="center"/>
    </xf>
    <xf numFmtId="178" fontId="36" fillId="0" borderId="0" xfId="0" applyNumberFormat="1" applyFont="1" applyFill="1" applyBorder="1" applyAlignment="1">
      <alignment horizontal="center" vertical="center"/>
    </xf>
    <xf numFmtId="0" fontId="39" fillId="0" borderId="35" xfId="0" applyFont="1" applyFill="1" applyBorder="1" applyAlignment="1">
      <alignment horizontal="left" vertical="center"/>
    </xf>
    <xf numFmtId="0" fontId="32" fillId="0" borderId="36" xfId="0" applyFont="1" applyFill="1" applyBorder="1" applyAlignment="1" applyProtection="1">
      <alignment vertical="center" shrinkToFit="1"/>
      <protection locked="0"/>
    </xf>
    <xf numFmtId="0" fontId="32" fillId="0" borderId="37" xfId="0" applyFont="1" applyFill="1" applyBorder="1" applyAlignment="1">
      <alignment horizontal="center" vertical="center"/>
    </xf>
    <xf numFmtId="0" fontId="32" fillId="11" borderId="0" xfId="0" applyFont="1" applyFill="1" applyBorder="1" applyAlignment="1">
      <alignment horizontal="center" vertical="center"/>
    </xf>
    <xf numFmtId="0" fontId="39" fillId="0" borderId="0" xfId="0" applyFont="1" applyFill="1" applyBorder="1" applyAlignment="1">
      <alignment vertical="center"/>
    </xf>
    <xf numFmtId="0" fontId="39" fillId="0" borderId="0" xfId="0" applyFont="1" applyFill="1" applyBorder="1" applyAlignment="1">
      <alignment horizontal="center" vertical="center"/>
    </xf>
    <xf numFmtId="0" fontId="39" fillId="0" borderId="0" xfId="0" applyFont="1" applyFill="1" applyBorder="1" applyAlignment="1" applyProtection="1">
      <alignment vertical="center" shrinkToFit="1"/>
      <protection locked="0"/>
    </xf>
    <xf numFmtId="0" fontId="39" fillId="0" borderId="38" xfId="0" applyFont="1" applyFill="1" applyBorder="1" applyAlignment="1" applyProtection="1">
      <alignment vertical="center" shrinkToFit="1"/>
      <protection locked="0"/>
    </xf>
    <xf numFmtId="0" fontId="32" fillId="0" borderId="0" xfId="0" applyFont="1" applyFill="1" applyBorder="1" applyAlignment="1">
      <alignment vertical="center" wrapText="1"/>
    </xf>
    <xf numFmtId="0" fontId="39" fillId="0" borderId="38" xfId="0" applyFont="1" applyFill="1" applyBorder="1" applyAlignment="1">
      <alignment vertical="center"/>
    </xf>
    <xf numFmtId="0" fontId="32" fillId="0" borderId="39" xfId="0" applyFont="1" applyFill="1" applyBorder="1" applyAlignment="1">
      <alignment horizontal="center" vertical="center"/>
    </xf>
    <xf numFmtId="0" fontId="32" fillId="0" borderId="40" xfId="0" applyFont="1" applyFill="1" applyBorder="1" applyAlignment="1">
      <alignment horizontal="center" vertical="center"/>
    </xf>
    <xf numFmtId="0" fontId="32" fillId="0" borderId="40" xfId="0" applyFont="1" applyFill="1" applyBorder="1" applyAlignment="1">
      <alignment vertical="center"/>
    </xf>
    <xf numFmtId="0" fontId="32" fillId="0" borderId="41" xfId="0" applyFont="1" applyFill="1" applyBorder="1" applyAlignment="1">
      <alignment vertical="center"/>
    </xf>
    <xf numFmtId="0" fontId="32" fillId="0" borderId="37" xfId="0" applyFont="1" applyFill="1" applyBorder="1" applyAlignment="1" applyProtection="1">
      <alignment vertical="center" shrinkToFit="1"/>
      <protection locked="0"/>
    </xf>
    <xf numFmtId="49" fontId="36" fillId="0" borderId="0" xfId="0" applyNumberFormat="1" applyFont="1" applyFill="1" applyAlignment="1">
      <alignment horizontal="center" vertical="top"/>
    </xf>
    <xf numFmtId="49" fontId="31" fillId="0" borderId="0" xfId="0" applyNumberFormat="1" applyFont="1" applyFill="1" applyAlignment="1">
      <alignment vertical="center"/>
    </xf>
    <xf numFmtId="0" fontId="31" fillId="0" borderId="0" xfId="0" applyFont="1" applyFill="1" applyAlignment="1">
      <alignment vertical="center"/>
    </xf>
    <xf numFmtId="49" fontId="31" fillId="0" borderId="18" xfId="0" applyNumberFormat="1" applyFont="1" applyFill="1" applyBorder="1" applyAlignment="1">
      <alignment vertical="center"/>
    </xf>
    <xf numFmtId="0" fontId="31" fillId="0" borderId="19" xfId="0" applyFont="1" applyFill="1" applyBorder="1" applyAlignment="1">
      <alignment vertical="center"/>
    </xf>
    <xf numFmtId="0" fontId="31" fillId="0" borderId="19" xfId="0" applyFont="1" applyFill="1" applyBorder="1" applyAlignment="1">
      <alignment vertical="center"/>
    </xf>
    <xf numFmtId="0" fontId="31" fillId="0" borderId="42" xfId="0" applyFont="1" applyFill="1" applyBorder="1" applyAlignment="1">
      <alignment vertical="center"/>
    </xf>
    <xf numFmtId="0" fontId="40" fillId="0" borderId="20" xfId="0" applyFont="1" applyFill="1" applyBorder="1" applyAlignment="1">
      <alignment vertical="center" wrapText="1"/>
    </xf>
    <xf numFmtId="0" fontId="40" fillId="0" borderId="43" xfId="0" applyFont="1" applyFill="1" applyBorder="1" applyAlignment="1">
      <alignment vertical="center" wrapText="1"/>
    </xf>
    <xf numFmtId="0" fontId="35" fillId="0" borderId="0" xfId="0" applyFont="1" applyFill="1" applyBorder="1" applyAlignment="1">
      <alignment vertical="center"/>
    </xf>
    <xf numFmtId="0" fontId="40" fillId="0" borderId="0" xfId="0" applyFont="1" applyFill="1" applyBorder="1" applyAlignment="1">
      <alignment vertical="center" wrapText="1"/>
    </xf>
    <xf numFmtId="0" fontId="40" fillId="0" borderId="20" xfId="0" applyFont="1" applyFill="1" applyBorder="1" applyAlignment="1">
      <alignment vertical="center"/>
    </xf>
    <xf numFmtId="0" fontId="40" fillId="0" borderId="0" xfId="0" applyFont="1" applyFill="1" applyBorder="1" applyAlignment="1">
      <alignment vertical="center"/>
    </xf>
    <xf numFmtId="0" fontId="41" fillId="0" borderId="0" xfId="0" applyFont="1" applyFill="1" applyBorder="1" applyAlignment="1">
      <alignment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1" fillId="0" borderId="43" xfId="0" applyFont="1" applyFill="1" applyBorder="1" applyAlignment="1">
      <alignment vertical="center"/>
    </xf>
    <xf numFmtId="0" fontId="41" fillId="0" borderId="0" xfId="0" applyFont="1" applyFill="1" applyBorder="1" applyAlignment="1">
      <alignment horizontal="center" vertical="center"/>
    </xf>
    <xf numFmtId="0" fontId="40" fillId="0" borderId="24" xfId="0" applyFont="1" applyFill="1" applyBorder="1" applyAlignment="1">
      <alignment vertical="center"/>
    </xf>
    <xf numFmtId="0" fontId="42" fillId="0" borderId="0" xfId="0" applyFont="1" applyAlignment="1" applyProtection="1">
      <alignment vertical="center"/>
      <protection locked="0"/>
    </xf>
    <xf numFmtId="0" fontId="31" fillId="0" borderId="0" xfId="0" applyFont="1" applyAlignment="1" applyProtection="1">
      <alignment vertical="center"/>
      <protection locked="0"/>
    </xf>
    <xf numFmtId="0" fontId="31" fillId="0" borderId="0" xfId="0" applyFont="1" applyAlignment="1">
      <alignment vertical="center"/>
    </xf>
    <xf numFmtId="0" fontId="38" fillId="0" borderId="0" xfId="0" applyFont="1" applyFill="1" applyBorder="1" applyAlignment="1">
      <alignment horizontal="center" vertical="center"/>
    </xf>
    <xf numFmtId="0" fontId="38" fillId="0" borderId="0" xfId="0" applyFont="1" applyFill="1" applyBorder="1" applyAlignment="1">
      <alignment vertical="center"/>
    </xf>
    <xf numFmtId="0" fontId="31" fillId="0" borderId="0" xfId="0" applyFont="1" applyFill="1" applyAlignment="1" applyProtection="1">
      <alignment vertical="center"/>
      <protection locked="0"/>
    </xf>
    <xf numFmtId="0" fontId="35" fillId="0" borderId="0" xfId="0" applyFont="1" applyBorder="1" applyAlignment="1" applyProtection="1">
      <alignment vertical="center"/>
      <protection locked="0"/>
    </xf>
    <xf numFmtId="0" fontId="35" fillId="0" borderId="0" xfId="0" applyFont="1" applyBorder="1" applyAlignment="1" applyProtection="1">
      <alignment horizontal="center" vertical="center" wrapText="1"/>
      <protection locked="0"/>
    </xf>
    <xf numFmtId="0" fontId="32" fillId="3" borderId="26" xfId="0" applyFont="1" applyFill="1" applyBorder="1" applyAlignment="1" applyProtection="1">
      <alignment vertical="center"/>
      <protection locked="0"/>
    </xf>
    <xf numFmtId="0" fontId="35" fillId="0" borderId="0" xfId="0" applyFont="1" applyBorder="1" applyAlignment="1" applyProtection="1">
      <alignment vertical="center"/>
      <protection locked="0"/>
    </xf>
    <xf numFmtId="0" fontId="35" fillId="11" borderId="7" xfId="0" applyFont="1" applyFill="1" applyBorder="1" applyAlignment="1" applyProtection="1">
      <alignment vertical="center"/>
      <protection locked="0"/>
    </xf>
    <xf numFmtId="176" fontId="35" fillId="0" borderId="0" xfId="0" applyNumberFormat="1" applyFont="1" applyBorder="1" applyAlignment="1" applyProtection="1">
      <alignment vertical="center" shrinkToFit="1"/>
      <protection/>
    </xf>
    <xf numFmtId="0" fontId="31" fillId="0" borderId="0" xfId="0" applyFont="1" applyFill="1" applyBorder="1" applyAlignment="1" applyProtection="1">
      <alignment horizontal="center" vertical="center"/>
      <protection locked="0"/>
    </xf>
    <xf numFmtId="0" fontId="31" fillId="0" borderId="0" xfId="0" applyFont="1" applyFill="1" applyBorder="1" applyAlignment="1" applyProtection="1">
      <alignment horizontal="right" vertical="center"/>
      <protection locked="0"/>
    </xf>
    <xf numFmtId="0" fontId="31" fillId="9" borderId="4" xfId="0" applyFont="1" applyFill="1" applyBorder="1" applyAlignment="1" applyProtection="1">
      <alignment horizontal="center" vertical="center"/>
      <protection locked="0"/>
    </xf>
    <xf numFmtId="0" fontId="31" fillId="0" borderId="15" xfId="0" applyFont="1" applyBorder="1" applyAlignment="1">
      <alignment vertical="center"/>
    </xf>
    <xf numFmtId="0" fontId="35" fillId="9" borderId="28" xfId="0" applyFont="1" applyFill="1" applyBorder="1" applyAlignment="1" applyProtection="1">
      <alignment vertical="center" wrapText="1"/>
      <protection locked="0"/>
    </xf>
    <xf numFmtId="0" fontId="35" fillId="3" borderId="7" xfId="0" applyFont="1" applyFill="1" applyBorder="1" applyAlignment="1" applyProtection="1">
      <alignment vertical="center"/>
      <protection locked="0"/>
    </xf>
    <xf numFmtId="0" fontId="31" fillId="3" borderId="16" xfId="0" applyFont="1" applyFill="1" applyBorder="1" applyAlignment="1">
      <alignment vertical="center"/>
    </xf>
    <xf numFmtId="0" fontId="31" fillId="3" borderId="16" xfId="0" applyFont="1" applyFill="1" applyBorder="1" applyAlignment="1" applyProtection="1">
      <alignment vertical="center"/>
      <protection locked="0"/>
    </xf>
    <xf numFmtId="0" fontId="31" fillId="11" borderId="16" xfId="0" applyFont="1" applyFill="1" applyBorder="1" applyAlignment="1">
      <alignment vertical="center"/>
    </xf>
    <xf numFmtId="0" fontId="31" fillId="11" borderId="17" xfId="0" applyFont="1" applyFill="1" applyBorder="1" applyAlignment="1">
      <alignment vertical="center"/>
    </xf>
    <xf numFmtId="0" fontId="31" fillId="9" borderId="4" xfId="0" applyFont="1" applyFill="1" applyBorder="1" applyAlignment="1" applyProtection="1">
      <alignment vertical="center"/>
      <protection locked="0"/>
    </xf>
    <xf numFmtId="0" fontId="35" fillId="9" borderId="26" xfId="0" applyFont="1" applyFill="1" applyBorder="1" applyAlignment="1" applyProtection="1">
      <alignment horizontal="center" vertical="center" wrapText="1"/>
      <protection locked="0"/>
    </xf>
    <xf numFmtId="0" fontId="35" fillId="9" borderId="28" xfId="0" applyFont="1" applyFill="1" applyBorder="1" applyAlignment="1" applyProtection="1">
      <alignment horizontal="center" vertical="center" wrapText="1"/>
      <protection locked="0"/>
    </xf>
    <xf numFmtId="0" fontId="35" fillId="9" borderId="8" xfId="0" applyFont="1" applyFill="1" applyBorder="1" applyAlignment="1" applyProtection="1">
      <alignment vertical="center"/>
      <protection locked="0"/>
    </xf>
    <xf numFmtId="0" fontId="35" fillId="9" borderId="10" xfId="0" applyFont="1" applyFill="1" applyBorder="1" applyAlignment="1" applyProtection="1">
      <alignment vertical="center"/>
      <protection locked="0"/>
    </xf>
    <xf numFmtId="0" fontId="31" fillId="9" borderId="8" xfId="0" applyFont="1" applyFill="1" applyBorder="1" applyAlignment="1" applyProtection="1">
      <alignment vertical="center"/>
      <protection locked="0"/>
    </xf>
    <xf numFmtId="0" fontId="35" fillId="9" borderId="9" xfId="0" applyFont="1" applyFill="1" applyBorder="1" applyAlignment="1" applyProtection="1">
      <alignment horizontal="center" vertical="center"/>
      <protection locked="0"/>
    </xf>
    <xf numFmtId="0" fontId="35" fillId="0" borderId="8" xfId="0" applyNumberFormat="1" applyFont="1" applyFill="1" applyBorder="1" applyAlignment="1" applyProtection="1">
      <alignment horizontal="center" vertical="center"/>
      <protection locked="0"/>
    </xf>
    <xf numFmtId="177" fontId="32" fillId="0" borderId="4" xfId="0" applyNumberFormat="1" applyFont="1" applyFill="1" applyBorder="1" applyAlignment="1" applyProtection="1">
      <alignment horizontal="center" vertical="center"/>
      <protection locked="0"/>
    </xf>
    <xf numFmtId="0" fontId="35" fillId="9" borderId="4" xfId="0" applyNumberFormat="1" applyFont="1" applyFill="1" applyBorder="1" applyAlignment="1" applyProtection="1">
      <alignment vertical="center"/>
      <protection locked="0"/>
    </xf>
    <xf numFmtId="0" fontId="36" fillId="0" borderId="0" xfId="0" applyFont="1" applyFill="1" applyAlignment="1">
      <alignment horizontal="left" vertical="top" wrapText="1"/>
    </xf>
    <xf numFmtId="0" fontId="26" fillId="8" borderId="0" xfId="0" applyFont="1" applyFill="1" applyBorder="1" applyAlignment="1">
      <alignment vertical="center"/>
    </xf>
    <xf numFmtId="0" fontId="27" fillId="8" borderId="0" xfId="0" applyFont="1" applyFill="1" applyBorder="1" applyAlignment="1">
      <alignment vertical="center"/>
    </xf>
    <xf numFmtId="0" fontId="45" fillId="0" borderId="0" xfId="0" applyFont="1" applyFill="1" applyAlignment="1">
      <alignment horizontal="left" vertical="top" wrapText="1"/>
    </xf>
    <xf numFmtId="0" fontId="45" fillId="0" borderId="0" xfId="0" applyFont="1" applyFill="1" applyBorder="1" applyAlignment="1">
      <alignment horizontal="left" vertical="top" wrapText="1"/>
    </xf>
    <xf numFmtId="0" fontId="46" fillId="0" borderId="0" xfId="0" applyFont="1" applyFill="1" applyBorder="1" applyAlignment="1">
      <alignment horizontal="left" vertical="top" wrapText="1"/>
    </xf>
    <xf numFmtId="49" fontId="44" fillId="0" borderId="0" xfId="0" applyNumberFormat="1" applyFont="1" applyFill="1" applyAlignment="1">
      <alignment vertical="top"/>
    </xf>
    <xf numFmtId="0" fontId="36" fillId="0" borderId="0" xfId="0" applyFont="1" applyFill="1" applyAlignment="1">
      <alignment horizontal="left" vertical="top" wrapText="1"/>
    </xf>
    <xf numFmtId="0" fontId="20" fillId="0" borderId="0" xfId="0" applyFont="1" applyAlignment="1">
      <alignment vertical="center"/>
    </xf>
    <xf numFmtId="0" fontId="20" fillId="0" borderId="0" xfId="0" applyFont="1" applyBorder="1" applyAlignment="1">
      <alignment vertical="center"/>
    </xf>
    <xf numFmtId="0" fontId="20" fillId="0" borderId="0" xfId="0" applyFont="1" applyFill="1" applyAlignment="1">
      <alignment vertical="top"/>
    </xf>
    <xf numFmtId="0" fontId="36" fillId="0" borderId="0" xfId="0" applyFont="1" applyFill="1" applyBorder="1" applyAlignment="1">
      <alignment horizontal="center" vertical="center" wrapText="1"/>
    </xf>
    <xf numFmtId="0" fontId="36" fillId="0" borderId="0" xfId="0" applyFont="1" applyFill="1" applyAlignment="1">
      <alignment horizontal="left" vertical="top" wrapText="1"/>
    </xf>
    <xf numFmtId="0" fontId="48" fillId="0" borderId="0" xfId="0" applyFont="1" applyAlignment="1">
      <alignment vertical="center"/>
    </xf>
    <xf numFmtId="49" fontId="32" fillId="0" borderId="0" xfId="0" applyNumberFormat="1" applyFont="1" applyFill="1" applyAlignment="1">
      <alignment vertical="top"/>
    </xf>
    <xf numFmtId="0" fontId="36" fillId="9" borderId="44" xfId="0" applyFont="1" applyFill="1" applyBorder="1" applyAlignment="1">
      <alignment vertical="center" wrapText="1"/>
    </xf>
    <xf numFmtId="0" fontId="36" fillId="9" borderId="45" xfId="0" applyFont="1" applyFill="1" applyBorder="1" applyAlignment="1">
      <alignment vertical="center" wrapText="1"/>
    </xf>
    <xf numFmtId="0" fontId="36" fillId="9" borderId="46" xfId="0" applyFont="1" applyFill="1" applyBorder="1" applyAlignment="1">
      <alignment vertical="center" wrapText="1"/>
    </xf>
    <xf numFmtId="0" fontId="36" fillId="9" borderId="47" xfId="0" applyFont="1" applyFill="1" applyBorder="1" applyAlignment="1">
      <alignment vertical="center" wrapText="1"/>
    </xf>
    <xf numFmtId="0" fontId="36" fillId="9" borderId="48" xfId="0" applyFont="1" applyFill="1" applyBorder="1" applyAlignment="1">
      <alignment vertical="center" wrapText="1"/>
    </xf>
    <xf numFmtId="0" fontId="36" fillId="0" borderId="0" xfId="0" applyFont="1" applyFill="1" applyBorder="1" applyAlignment="1">
      <alignment horizontal="left" vertical="top" wrapText="1"/>
    </xf>
    <xf numFmtId="0" fontId="49" fillId="0" borderId="0" xfId="0" applyFont="1" applyFill="1" applyBorder="1" applyAlignment="1">
      <alignment horizontal="left" vertical="top" wrapText="1"/>
    </xf>
    <xf numFmtId="0" fontId="51" fillId="0" borderId="0" xfId="0" applyFont="1" applyAlignment="1">
      <alignment vertical="top"/>
    </xf>
    <xf numFmtId="0" fontId="36" fillId="9" borderId="10" xfId="0" applyFont="1" applyFill="1" applyBorder="1" applyAlignment="1" applyProtection="1">
      <alignment horizontal="center" vertical="center" wrapText="1"/>
      <protection locked="0"/>
    </xf>
    <xf numFmtId="0" fontId="35" fillId="9" borderId="16" xfId="0" applyFont="1" applyFill="1" applyBorder="1" applyAlignment="1" applyProtection="1">
      <alignment horizontal="center" vertical="center" wrapText="1"/>
      <protection locked="0"/>
    </xf>
    <xf numFmtId="0" fontId="35" fillId="9" borderId="17" xfId="0" applyFont="1" applyFill="1" applyBorder="1" applyAlignment="1" applyProtection="1">
      <alignment horizontal="center" vertical="center" wrapText="1"/>
      <protection locked="0"/>
    </xf>
    <xf numFmtId="0" fontId="35" fillId="9" borderId="28" xfId="0" applyFont="1" applyFill="1" applyBorder="1" applyAlignment="1" applyProtection="1">
      <alignment horizontal="center" vertical="center"/>
      <protection locked="0"/>
    </xf>
    <xf numFmtId="0" fontId="35" fillId="9" borderId="49" xfId="0" applyFont="1" applyFill="1" applyBorder="1" applyAlignment="1" applyProtection="1">
      <alignment horizontal="center" vertical="center"/>
      <protection locked="0"/>
    </xf>
    <xf numFmtId="0" fontId="32" fillId="0" borderId="0" xfId="0" applyFont="1" applyAlignment="1">
      <alignment vertical="center"/>
    </xf>
    <xf numFmtId="0" fontId="35" fillId="0" borderId="50" xfId="0" applyFont="1" applyBorder="1" applyAlignment="1" applyProtection="1">
      <alignment vertical="center"/>
      <protection locked="0"/>
    </xf>
    <xf numFmtId="0" fontId="35" fillId="0" borderId="51" xfId="0" applyFont="1" applyBorder="1" applyAlignment="1" applyProtection="1">
      <alignment vertical="center"/>
      <protection locked="0"/>
    </xf>
    <xf numFmtId="0" fontId="35" fillId="0" borderId="52" xfId="0" applyFont="1" applyBorder="1" applyAlignment="1" applyProtection="1">
      <alignment vertical="center"/>
      <protection locked="0"/>
    </xf>
    <xf numFmtId="176" fontId="35" fillId="0" borderId="53" xfId="0" applyNumberFormat="1" applyFont="1" applyBorder="1" applyAlignment="1" applyProtection="1">
      <alignment vertical="center" shrinkToFit="1"/>
      <protection/>
    </xf>
    <xf numFmtId="179" fontId="35" fillId="0" borderId="53" xfId="0" applyNumberFormat="1" applyFont="1" applyBorder="1" applyAlignment="1" applyProtection="1">
      <alignment vertical="center" shrinkToFit="1"/>
      <protection/>
    </xf>
    <xf numFmtId="179" fontId="35" fillId="0" borderId="24" xfId="0" applyNumberFormat="1" applyFont="1" applyBorder="1" applyAlignment="1" applyProtection="1">
      <alignment vertical="center" shrinkToFit="1"/>
      <protection/>
    </xf>
    <xf numFmtId="176" fontId="35" fillId="0" borderId="54" xfId="0" applyNumberFormat="1" applyFont="1" applyBorder="1" applyAlignment="1" applyProtection="1">
      <alignment vertical="center" shrinkToFit="1"/>
      <protection/>
    </xf>
    <xf numFmtId="176" fontId="35" fillId="0" borderId="55" xfId="0" applyNumberFormat="1" applyFont="1" applyBorder="1" applyAlignment="1" applyProtection="1">
      <alignment vertical="center" shrinkToFit="1"/>
      <protection/>
    </xf>
    <xf numFmtId="176" fontId="35" fillId="0" borderId="56" xfId="0" applyNumberFormat="1" applyFont="1" applyBorder="1" applyAlignment="1" applyProtection="1">
      <alignment vertical="center" shrinkToFit="1"/>
      <protection/>
    </xf>
    <xf numFmtId="176" fontId="35" fillId="0" borderId="7" xfId="0" applyNumberFormat="1" applyFont="1" applyBorder="1" applyAlignment="1" applyProtection="1">
      <alignment vertical="center" shrinkToFit="1"/>
      <protection/>
    </xf>
    <xf numFmtId="176" fontId="35" fillId="0" borderId="4" xfId="0" applyNumberFormat="1" applyFont="1" applyBorder="1" applyAlignment="1" applyProtection="1">
      <alignment vertical="center"/>
      <protection locked="0"/>
    </xf>
    <xf numFmtId="176" fontId="35" fillId="0" borderId="16" xfId="0" applyNumberFormat="1" applyFont="1" applyBorder="1" applyAlignment="1" applyProtection="1">
      <alignment vertical="center"/>
      <protection locked="0"/>
    </xf>
    <xf numFmtId="0" fontId="35" fillId="9" borderId="57" xfId="0" applyFont="1" applyFill="1" applyBorder="1" applyAlignment="1" applyProtection="1">
      <alignment vertical="center" wrapText="1"/>
      <protection locked="0"/>
    </xf>
    <xf numFmtId="0" fontId="35" fillId="0" borderId="58" xfId="0" applyFont="1" applyBorder="1" applyAlignment="1" applyProtection="1">
      <alignment horizontal="center" vertical="center" wrapText="1"/>
      <protection locked="0"/>
    </xf>
    <xf numFmtId="0" fontId="35" fillId="3" borderId="59" xfId="0" applyFont="1" applyFill="1" applyBorder="1" applyAlignment="1" applyProtection="1">
      <alignment vertical="center"/>
      <protection locked="0"/>
    </xf>
    <xf numFmtId="176" fontId="35" fillId="0" borderId="4" xfId="0" applyNumberFormat="1" applyFont="1" applyFill="1" applyBorder="1" applyAlignment="1" applyProtection="1">
      <alignment vertical="center" shrinkToFit="1"/>
      <protection/>
    </xf>
    <xf numFmtId="176" fontId="35" fillId="0" borderId="56" xfId="0" applyNumberFormat="1" applyFont="1" applyFill="1" applyBorder="1" applyAlignment="1" applyProtection="1">
      <alignment vertical="center"/>
      <protection locked="0"/>
    </xf>
    <xf numFmtId="0" fontId="35" fillId="0" borderId="8" xfId="0" applyFont="1" applyBorder="1" applyAlignment="1" applyProtection="1">
      <alignment horizontal="center" vertical="center" wrapText="1"/>
      <protection locked="0"/>
    </xf>
    <xf numFmtId="0" fontId="35" fillId="0" borderId="60" xfId="0" applyFont="1" applyBorder="1" applyAlignment="1" applyProtection="1">
      <alignment horizontal="center" vertical="center"/>
      <protection locked="0"/>
    </xf>
    <xf numFmtId="0" fontId="35" fillId="0" borderId="60" xfId="0" applyFont="1" applyBorder="1" applyAlignment="1" applyProtection="1">
      <alignment horizontal="center" vertical="center" wrapText="1"/>
      <protection locked="0"/>
    </xf>
    <xf numFmtId="0" fontId="35" fillId="9" borderId="60" xfId="0" applyFont="1" applyFill="1" applyBorder="1" applyAlignment="1" applyProtection="1">
      <alignment vertical="center" wrapText="1"/>
      <protection locked="0"/>
    </xf>
    <xf numFmtId="176" fontId="35" fillId="0" borderId="60" xfId="0" applyNumberFormat="1" applyFont="1" applyBorder="1" applyAlignment="1" applyProtection="1">
      <alignment vertical="center" shrinkToFit="1"/>
      <protection/>
    </xf>
    <xf numFmtId="0" fontId="26" fillId="0" borderId="0" xfId="0" applyFont="1" applyFill="1" applyBorder="1" applyAlignment="1">
      <alignment horizontal="center" vertical="center"/>
    </xf>
    <xf numFmtId="0" fontId="25" fillId="0" borderId="61" xfId="0" applyFont="1" applyFill="1" applyBorder="1" applyAlignment="1">
      <alignment horizontal="center" vertical="center"/>
    </xf>
    <xf numFmtId="0" fontId="52" fillId="0" borderId="61" xfId="0" applyFont="1" applyFill="1" applyBorder="1" applyAlignment="1">
      <alignment horizontal="center" vertical="center" wrapText="1"/>
    </xf>
    <xf numFmtId="0" fontId="24" fillId="0" borderId="0" xfId="0" applyFont="1" applyAlignment="1">
      <alignment vertical="center"/>
    </xf>
    <xf numFmtId="0" fontId="26" fillId="8" borderId="6" xfId="0" applyFont="1" applyFill="1" applyBorder="1" applyAlignment="1">
      <alignment vertical="center"/>
    </xf>
    <xf numFmtId="0" fontId="35" fillId="9" borderId="4" xfId="0" applyFont="1" applyFill="1" applyBorder="1" applyAlignment="1" applyProtection="1">
      <alignment horizontal="center" vertical="center"/>
      <protection locked="0"/>
    </xf>
    <xf numFmtId="0" fontId="25" fillId="0" borderId="0" xfId="0" applyNumberFormat="1" applyFont="1" applyBorder="1" applyAlignment="1" applyProtection="1">
      <alignment vertical="center" shrinkToFit="1"/>
      <protection/>
    </xf>
    <xf numFmtId="0" fontId="19" fillId="0" borderId="0" xfId="0" applyNumberFormat="1" applyFont="1" applyAlignment="1" applyProtection="1">
      <alignment vertical="center"/>
      <protection locked="0"/>
    </xf>
    <xf numFmtId="0" fontId="19" fillId="0" borderId="0" xfId="0" applyNumberFormat="1" applyFont="1" applyAlignment="1">
      <alignment vertical="center"/>
    </xf>
    <xf numFmtId="0" fontId="35" fillId="0" borderId="62" xfId="0" applyFont="1" applyFill="1" applyBorder="1" applyAlignment="1">
      <alignment horizontal="center" vertical="center"/>
    </xf>
    <xf numFmtId="0" fontId="35" fillId="9" borderId="63" xfId="0" applyNumberFormat="1" applyFont="1" applyFill="1" applyBorder="1" applyAlignment="1" applyProtection="1">
      <alignment vertical="center"/>
      <protection locked="0"/>
    </xf>
    <xf numFmtId="0" fontId="35" fillId="9" borderId="64" xfId="0" applyNumberFormat="1" applyFont="1" applyFill="1" applyBorder="1" applyAlignment="1" applyProtection="1">
      <alignment vertical="center"/>
      <protection locked="0"/>
    </xf>
    <xf numFmtId="0" fontId="35" fillId="9" borderId="8" xfId="0" applyNumberFormat="1" applyFont="1" applyFill="1" applyBorder="1" applyAlignment="1" applyProtection="1">
      <alignment vertical="center"/>
      <protection locked="0"/>
    </xf>
    <xf numFmtId="0" fontId="35" fillId="9" borderId="13" xfId="0" applyNumberFormat="1" applyFont="1" applyFill="1" applyBorder="1" applyAlignment="1" applyProtection="1">
      <alignment vertical="center"/>
      <protection locked="0"/>
    </xf>
    <xf numFmtId="0" fontId="35" fillId="9" borderId="14" xfId="0" applyNumberFormat="1" applyFont="1" applyFill="1" applyBorder="1" applyAlignment="1" applyProtection="1">
      <alignment vertical="center"/>
      <protection locked="0"/>
    </xf>
    <xf numFmtId="0" fontId="55" fillId="0" borderId="0" xfId="0" applyFont="1" applyAlignment="1">
      <alignment vertical="center"/>
    </xf>
    <xf numFmtId="0" fontId="54" fillId="0" borderId="58" xfId="0" applyFont="1" applyBorder="1" applyAlignment="1">
      <alignment vertical="center"/>
    </xf>
    <xf numFmtId="0" fontId="54" fillId="0" borderId="55" xfId="0" applyFont="1" applyBorder="1" applyAlignment="1">
      <alignment vertical="center"/>
    </xf>
    <xf numFmtId="0" fontId="35" fillId="0" borderId="61" xfId="0" applyFont="1" applyFill="1" applyBorder="1" applyAlignment="1">
      <alignment vertical="center"/>
    </xf>
    <xf numFmtId="0" fontId="35" fillId="0" borderId="13" xfId="0" applyFont="1" applyFill="1" applyBorder="1" applyAlignment="1">
      <alignment horizontal="center" vertical="center"/>
    </xf>
    <xf numFmtId="0" fontId="35" fillId="0" borderId="13" xfId="0" applyFont="1" applyFill="1" applyBorder="1" applyAlignment="1" applyProtection="1">
      <alignment horizontal="center" vertical="center"/>
      <protection locked="0"/>
    </xf>
    <xf numFmtId="0" fontId="36" fillId="9" borderId="21" xfId="0" applyFont="1" applyFill="1" applyBorder="1" applyAlignment="1">
      <alignment vertical="center" wrapText="1"/>
    </xf>
    <xf numFmtId="0" fontId="36" fillId="9" borderId="27" xfId="0" applyFont="1" applyFill="1" applyBorder="1" applyAlignment="1">
      <alignment vertical="center" wrapText="1"/>
    </xf>
    <xf numFmtId="0" fontId="36" fillId="9" borderId="40" xfId="0" applyFont="1" applyFill="1" applyBorder="1" applyAlignment="1">
      <alignment vertical="center" wrapText="1"/>
    </xf>
    <xf numFmtId="0" fontId="36" fillId="9" borderId="32" xfId="0" applyFont="1" applyFill="1" applyBorder="1" applyAlignment="1">
      <alignment horizontal="left" vertical="center" wrapText="1"/>
    </xf>
    <xf numFmtId="0" fontId="36" fillId="9" borderId="40" xfId="0" applyFont="1" applyFill="1" applyBorder="1" applyAlignment="1">
      <alignment horizontal="left" vertical="center" wrapText="1"/>
    </xf>
    <xf numFmtId="0" fontId="43" fillId="9" borderId="21" xfId="0" applyFont="1" applyFill="1" applyBorder="1" applyAlignment="1">
      <alignment vertical="center" wrapText="1"/>
    </xf>
    <xf numFmtId="0" fontId="36" fillId="0" borderId="0" xfId="0" applyFont="1" applyFill="1" applyBorder="1" applyAlignment="1">
      <alignment vertical="center"/>
    </xf>
    <xf numFmtId="0" fontId="56" fillId="7" borderId="1" xfId="0" applyFont="1" applyFill="1" applyBorder="1" applyAlignment="1">
      <alignment horizontal="center" vertical="center"/>
    </xf>
    <xf numFmtId="0" fontId="25" fillId="0" borderId="7" xfId="0" applyFont="1" applyFill="1" applyBorder="1" applyAlignment="1">
      <alignment vertical="center"/>
    </xf>
    <xf numFmtId="0" fontId="35" fillId="0" borderId="16" xfId="0" applyFont="1" applyFill="1" applyBorder="1" applyAlignment="1">
      <alignment vertical="center"/>
    </xf>
    <xf numFmtId="0" fontId="23" fillId="0" borderId="16" xfId="0" applyFont="1" applyFill="1" applyBorder="1" applyAlignment="1">
      <alignment vertical="center"/>
    </xf>
    <xf numFmtId="0" fontId="23" fillId="0" borderId="17" xfId="0" applyFont="1" applyFill="1" applyBorder="1" applyAlignment="1">
      <alignment vertical="center"/>
    </xf>
    <xf numFmtId="0" fontId="25" fillId="0" borderId="15" xfId="0" applyFont="1" applyFill="1" applyBorder="1" applyAlignment="1">
      <alignment vertical="center"/>
    </xf>
    <xf numFmtId="0" fontId="19" fillId="0" borderId="65" xfId="0" applyFont="1" applyFill="1" applyBorder="1" applyAlignment="1">
      <alignment vertical="center"/>
    </xf>
    <xf numFmtId="0" fontId="23" fillId="0" borderId="49" xfId="0" applyFont="1" applyFill="1" applyBorder="1" applyAlignment="1">
      <alignment vertical="center"/>
    </xf>
    <xf numFmtId="0" fontId="23" fillId="0" borderId="37" xfId="0" applyFont="1" applyFill="1" applyBorder="1" applyAlignment="1">
      <alignment vertical="center"/>
    </xf>
    <xf numFmtId="0" fontId="23" fillId="0" borderId="0" xfId="0" applyFont="1" applyFill="1" applyBorder="1" applyAlignment="1">
      <alignment vertical="center"/>
    </xf>
    <xf numFmtId="0" fontId="19" fillId="0" borderId="11" xfId="0" applyFont="1" applyFill="1" applyBorder="1" applyAlignment="1">
      <alignment vertical="center"/>
    </xf>
    <xf numFmtId="0" fontId="23" fillId="0" borderId="39" xfId="0" applyFont="1" applyFill="1" applyBorder="1" applyAlignment="1">
      <alignment vertical="center"/>
    </xf>
    <xf numFmtId="0" fontId="23" fillId="0" borderId="40" xfId="0" applyFont="1" applyFill="1" applyBorder="1" applyAlignment="1">
      <alignment vertical="center"/>
    </xf>
    <xf numFmtId="0" fontId="23" fillId="0" borderId="66" xfId="0" applyFont="1" applyFill="1" applyBorder="1" applyAlignment="1">
      <alignment vertical="center"/>
    </xf>
    <xf numFmtId="0" fontId="32" fillId="0" borderId="19" xfId="0" applyFont="1" applyBorder="1" applyAlignment="1">
      <alignment horizontal="left" vertical="center" wrapText="1"/>
    </xf>
    <xf numFmtId="0" fontId="20" fillId="0" borderId="42" xfId="0" applyFont="1" applyBorder="1" applyAlignment="1">
      <alignment vertical="center"/>
    </xf>
    <xf numFmtId="0" fontId="32" fillId="0" borderId="0" xfId="0" applyFont="1" applyBorder="1" applyAlignment="1">
      <alignment horizontal="left" vertical="center" wrapText="1"/>
    </xf>
    <xf numFmtId="0" fontId="20" fillId="0" borderId="43" xfId="0" applyFont="1" applyBorder="1" applyAlignment="1">
      <alignment vertical="center"/>
    </xf>
    <xf numFmtId="0" fontId="37" fillId="4" borderId="21" xfId="0" applyFont="1" applyFill="1" applyBorder="1" applyAlignment="1">
      <alignment vertical="center"/>
    </xf>
    <xf numFmtId="0" fontId="31" fillId="6" borderId="21" xfId="0" applyFont="1" applyFill="1" applyBorder="1" applyAlignment="1">
      <alignment vertical="center"/>
    </xf>
    <xf numFmtId="0" fontId="35" fillId="6" borderId="21" xfId="0" applyFont="1" applyFill="1" applyBorder="1" applyAlignment="1">
      <alignment vertical="center"/>
    </xf>
    <xf numFmtId="0" fontId="31" fillId="6" borderId="67" xfId="0" applyFont="1" applyFill="1" applyBorder="1" applyAlignment="1">
      <alignment vertical="center"/>
    </xf>
    <xf numFmtId="0" fontId="31" fillId="0" borderId="24" xfId="0" applyFont="1" applyBorder="1" applyAlignment="1">
      <alignment vertical="center"/>
    </xf>
    <xf numFmtId="0" fontId="19" fillId="0" borderId="25" xfId="0" applyFont="1" applyBorder="1" applyAlignment="1">
      <alignment vertical="center"/>
    </xf>
    <xf numFmtId="0" fontId="61" fillId="0" borderId="0" xfId="0" applyFont="1" applyFill="1" applyBorder="1" applyAlignment="1">
      <alignment vertical="center" wrapText="1" shrinkToFit="1"/>
    </xf>
    <xf numFmtId="0" fontId="61" fillId="0" borderId="34" xfId="0" applyFont="1" applyBorder="1" applyAlignment="1">
      <alignment vertical="center" shrinkToFit="1"/>
    </xf>
    <xf numFmtId="0" fontId="61" fillId="0" borderId="0" xfId="0" applyFont="1" applyBorder="1" applyAlignment="1">
      <alignment vertical="center" shrinkToFit="1"/>
    </xf>
    <xf numFmtId="0" fontId="61" fillId="0" borderId="0" xfId="0" applyFont="1" applyFill="1" applyBorder="1" applyAlignment="1">
      <alignment vertical="center"/>
    </xf>
    <xf numFmtId="176" fontId="61" fillId="0" borderId="0" xfId="0" applyNumberFormat="1" applyFont="1" applyFill="1" applyBorder="1" applyAlignment="1" applyProtection="1">
      <alignment vertical="center"/>
      <protection locked="0"/>
    </xf>
    <xf numFmtId="0" fontId="60" fillId="0" borderId="0" xfId="0" applyFont="1" applyFill="1" applyBorder="1" applyAlignment="1">
      <alignment horizontal="center" vertical="center"/>
    </xf>
    <xf numFmtId="0" fontId="61" fillId="9" borderId="17" xfId="0" applyFont="1" applyFill="1" applyBorder="1" applyAlignment="1">
      <alignment vertical="center" shrinkToFit="1"/>
    </xf>
    <xf numFmtId="0" fontId="61" fillId="0" borderId="15" xfId="0" applyFont="1" applyBorder="1" applyAlignment="1">
      <alignment vertical="center" shrinkToFit="1"/>
    </xf>
    <xf numFmtId="2" fontId="61" fillId="0" borderId="26" xfId="0" applyNumberFormat="1" applyFont="1" applyBorder="1" applyAlignment="1">
      <alignment vertical="center" shrinkToFit="1"/>
    </xf>
    <xf numFmtId="0" fontId="61" fillId="0" borderId="26" xfId="0" applyFont="1" applyBorder="1" applyAlignment="1">
      <alignment vertical="center" shrinkToFit="1"/>
    </xf>
    <xf numFmtId="0" fontId="61" fillId="0" borderId="28" xfId="0" applyFont="1" applyBorder="1" applyAlignment="1">
      <alignment vertical="center" shrinkToFit="1"/>
    </xf>
    <xf numFmtId="0" fontId="65" fillId="0" borderId="0" xfId="0" applyFont="1" applyAlignment="1">
      <alignment vertical="center"/>
    </xf>
    <xf numFmtId="0" fontId="63" fillId="0" borderId="0" xfId="0" applyFont="1" applyFill="1" applyAlignment="1">
      <alignment vertical="center"/>
    </xf>
    <xf numFmtId="0" fontId="61" fillId="9" borderId="68" xfId="0" applyFont="1" applyFill="1" applyBorder="1" applyAlignment="1">
      <alignment vertical="center" shrinkToFit="1"/>
    </xf>
    <xf numFmtId="0" fontId="61" fillId="0" borderId="65" xfId="0" applyFont="1" applyBorder="1" applyAlignment="1">
      <alignment horizontal="right" vertical="center" shrinkToFit="1"/>
    </xf>
    <xf numFmtId="0" fontId="61" fillId="0" borderId="49" xfId="0" applyFont="1" applyBorder="1" applyAlignment="1">
      <alignment vertical="center" shrinkToFit="1"/>
    </xf>
    <xf numFmtId="0" fontId="67" fillId="9" borderId="34" xfId="0" applyFont="1" applyFill="1" applyBorder="1" applyAlignment="1">
      <alignment vertical="center"/>
    </xf>
    <xf numFmtId="0" fontId="56" fillId="0" borderId="0" xfId="0" applyFont="1" applyBorder="1" applyAlignment="1">
      <alignment horizontal="left" vertical="center"/>
    </xf>
    <xf numFmtId="0" fontId="62" fillId="0" borderId="0" xfId="0" applyFont="1" applyBorder="1" applyAlignment="1">
      <alignment horizontal="center" vertical="center"/>
    </xf>
    <xf numFmtId="0" fontId="61" fillId="0" borderId="0" xfId="0" applyFont="1" applyFill="1" applyBorder="1" applyAlignment="1">
      <alignment horizontal="center" vertical="center" wrapText="1"/>
    </xf>
    <xf numFmtId="0" fontId="61" fillId="0" borderId="0" xfId="0" applyFont="1" applyFill="1" applyBorder="1" applyAlignment="1">
      <alignment horizontal="center" vertical="center"/>
    </xf>
    <xf numFmtId="0" fontId="66" fillId="9" borderId="0" xfId="0" applyFont="1" applyFill="1" applyBorder="1" applyAlignment="1">
      <alignment horizontal="center" vertical="center" shrinkToFit="1"/>
    </xf>
    <xf numFmtId="0" fontId="61" fillId="9" borderId="0" xfId="0" applyFont="1" applyFill="1" applyBorder="1" applyAlignment="1">
      <alignment horizontal="center" vertical="center" shrinkToFit="1"/>
    </xf>
    <xf numFmtId="0" fontId="67" fillId="9" borderId="0" xfId="0" applyFont="1" applyFill="1" applyBorder="1" applyAlignment="1">
      <alignment vertical="center"/>
    </xf>
    <xf numFmtId="0" fontId="61" fillId="0" borderId="0" xfId="0" applyFont="1" applyBorder="1" applyAlignment="1">
      <alignment horizontal="right" vertical="center" shrinkToFit="1"/>
    </xf>
    <xf numFmtId="2" fontId="61" fillId="0" borderId="0" xfId="0" applyNumberFormat="1" applyFont="1" applyBorder="1" applyAlignment="1">
      <alignment horizontal="center" vertical="center" shrinkToFit="1"/>
    </xf>
    <xf numFmtId="0" fontId="63" fillId="0" borderId="0" xfId="0" applyFont="1" applyBorder="1" applyAlignment="1">
      <alignment horizontal="center" vertical="center"/>
    </xf>
    <xf numFmtId="0" fontId="61" fillId="0" borderId="0" xfId="0" applyFont="1" applyBorder="1" applyAlignment="1">
      <alignment horizontal="center" vertical="center" textRotation="255" shrinkToFit="1"/>
    </xf>
    <xf numFmtId="0" fontId="61" fillId="0" borderId="11" xfId="0" applyFont="1" applyBorder="1" applyAlignment="1">
      <alignment horizontal="right" vertical="center" shrinkToFit="1"/>
    </xf>
    <xf numFmtId="0" fontId="61" fillId="0" borderId="33" xfId="0" applyFont="1" applyBorder="1" applyAlignment="1">
      <alignment vertical="center" shrinkToFit="1"/>
    </xf>
    <xf numFmtId="0" fontId="64" fillId="9" borderId="0" xfId="0" applyFont="1" applyFill="1" applyBorder="1" applyAlignment="1">
      <alignment horizontal="center" vertical="center"/>
    </xf>
    <xf numFmtId="0" fontId="61" fillId="0" borderId="65" xfId="0" applyFont="1" applyFill="1" applyBorder="1" applyAlignment="1">
      <alignment vertical="center" wrapText="1"/>
    </xf>
    <xf numFmtId="0" fontId="61" fillId="0" borderId="0" xfId="0" applyFont="1" applyFill="1" applyBorder="1" applyAlignment="1">
      <alignment vertical="center" wrapText="1"/>
    </xf>
    <xf numFmtId="0" fontId="61" fillId="0" borderId="11" xfId="0" applyFont="1" applyFill="1" applyBorder="1" applyAlignment="1">
      <alignment vertical="center" wrapText="1"/>
    </xf>
    <xf numFmtId="0" fontId="61" fillId="0" borderId="34" xfId="0" applyFont="1" applyFill="1" applyBorder="1" applyAlignment="1">
      <alignment vertical="center" wrapText="1"/>
    </xf>
    <xf numFmtId="0" fontId="60" fillId="0" borderId="0" xfId="0" applyFont="1" applyFill="1" applyBorder="1" applyAlignment="1">
      <alignment vertical="center" wrapText="1" shrinkToFit="1"/>
    </xf>
    <xf numFmtId="0" fontId="35" fillId="0" borderId="0" xfId="0" applyFont="1" applyFill="1" applyAlignment="1">
      <alignment vertical="center"/>
    </xf>
    <xf numFmtId="0" fontId="38" fillId="0" borderId="0" xfId="0" applyFont="1" applyFill="1" applyAlignment="1">
      <alignment horizontal="right" vertical="center"/>
    </xf>
    <xf numFmtId="0" fontId="38" fillId="0" borderId="0" xfId="0" applyFont="1" applyFill="1" applyAlignment="1">
      <alignment vertical="center"/>
    </xf>
    <xf numFmtId="0" fontId="68" fillId="0" borderId="0" xfId="0" applyFont="1" applyFill="1" applyAlignment="1">
      <alignment horizontal="right" vertical="center"/>
    </xf>
    <xf numFmtId="0" fontId="68" fillId="0" borderId="0" xfId="0" applyFont="1" applyFill="1" applyAlignment="1">
      <alignment vertical="center"/>
    </xf>
    <xf numFmtId="0" fontId="33" fillId="0" borderId="0" xfId="0" applyFont="1" applyAlignment="1">
      <alignment vertical="center"/>
    </xf>
    <xf numFmtId="0" fontId="20" fillId="0" borderId="45" xfId="0" applyFont="1" applyBorder="1" applyAlignment="1">
      <alignment vertical="center"/>
    </xf>
    <xf numFmtId="0" fontId="36" fillId="0" borderId="0" xfId="0" applyFont="1" applyFill="1" applyBorder="1" applyAlignment="1">
      <alignment/>
    </xf>
    <xf numFmtId="0" fontId="36" fillId="0" borderId="0" xfId="0" applyFont="1" applyAlignment="1">
      <alignment/>
    </xf>
    <xf numFmtId="0" fontId="36" fillId="0" borderId="0" xfId="0" applyFont="1" applyFill="1" applyBorder="1" applyAlignment="1">
      <alignment horizontal="right" vertical="top"/>
    </xf>
    <xf numFmtId="0" fontId="36" fillId="0" borderId="0" xfId="0" applyFont="1" applyFill="1" applyBorder="1" applyAlignment="1">
      <alignment vertical="center" wrapText="1"/>
    </xf>
    <xf numFmtId="0" fontId="0" fillId="0" borderId="0" xfId="0" applyBorder="1" applyAlignment="1">
      <alignment horizontal="center" vertical="center"/>
    </xf>
    <xf numFmtId="0" fontId="36" fillId="9" borderId="10" xfId="0" applyFont="1" applyFill="1" applyBorder="1" applyAlignment="1" applyProtection="1">
      <alignment horizontal="center" vertical="center" wrapText="1"/>
      <protection locked="0"/>
    </xf>
    <xf numFmtId="0" fontId="35" fillId="9" borderId="28" xfId="0" applyFont="1" applyFill="1" applyBorder="1" applyAlignment="1" applyProtection="1">
      <alignment horizontal="center" vertical="center"/>
      <protection locked="0"/>
    </xf>
    <xf numFmtId="0" fontId="35" fillId="9" borderId="49" xfId="0" applyFont="1" applyFill="1" applyBorder="1" applyAlignment="1" applyProtection="1">
      <alignment horizontal="center" vertical="center"/>
      <protection locked="0"/>
    </xf>
    <xf numFmtId="0" fontId="19" fillId="0" borderId="49" xfId="0" applyFont="1" applyBorder="1" applyAlignment="1">
      <alignment vertical="center"/>
    </xf>
    <xf numFmtId="0" fontId="44" fillId="0" borderId="0" xfId="0" applyFont="1" applyBorder="1" applyAlignment="1" applyProtection="1">
      <alignment vertical="center" wrapText="1"/>
      <protection locked="0"/>
    </xf>
    <xf numFmtId="176" fontId="35" fillId="0" borderId="17" xfId="0" applyNumberFormat="1" applyFont="1" applyBorder="1" applyAlignment="1" applyProtection="1">
      <alignment vertical="center" shrinkToFit="1"/>
      <protection/>
    </xf>
    <xf numFmtId="0" fontId="35" fillId="11" borderId="69" xfId="0" applyFont="1" applyFill="1" applyBorder="1" applyAlignment="1" applyProtection="1">
      <alignment vertical="center"/>
      <protection locked="0"/>
    </xf>
    <xf numFmtId="0" fontId="32" fillId="11" borderId="16" xfId="0" applyFont="1" applyFill="1" applyBorder="1" applyAlignment="1" applyProtection="1">
      <alignment vertical="center"/>
      <protection locked="0"/>
    </xf>
    <xf numFmtId="176" fontId="35" fillId="0" borderId="4" xfId="0" applyNumberFormat="1" applyFont="1" applyBorder="1" applyAlignment="1" applyProtection="1">
      <alignment vertical="center" shrinkToFit="1"/>
      <protection/>
    </xf>
    <xf numFmtId="176" fontId="35" fillId="0" borderId="58" xfId="0" applyNumberFormat="1" applyFont="1" applyBorder="1" applyAlignment="1" applyProtection="1">
      <alignment vertical="center" shrinkToFit="1"/>
      <protection/>
    </xf>
    <xf numFmtId="176" fontId="35" fillId="0" borderId="19" xfId="0" applyNumberFormat="1" applyFont="1" applyBorder="1" applyAlignment="1" applyProtection="1">
      <alignment vertical="center" shrinkToFit="1"/>
      <protection/>
    </xf>
    <xf numFmtId="0" fontId="32" fillId="6" borderId="0" xfId="0" applyFont="1" applyFill="1" applyBorder="1" applyAlignment="1" applyProtection="1">
      <alignment vertical="center" wrapText="1"/>
      <protection locked="0"/>
    </xf>
    <xf numFmtId="49" fontId="35" fillId="0" borderId="34" xfId="0" applyNumberFormat="1" applyFont="1" applyFill="1" applyBorder="1" applyAlignment="1">
      <alignment horizontal="left" vertical="center" wrapText="1"/>
    </xf>
    <xf numFmtId="0" fontId="35" fillId="3" borderId="7" xfId="0" applyFont="1" applyFill="1" applyBorder="1" applyAlignment="1" applyProtection="1">
      <alignment horizontal="left" vertical="center"/>
      <protection locked="0"/>
    </xf>
    <xf numFmtId="0" fontId="36" fillId="9" borderId="21" xfId="0" applyFont="1" applyFill="1" applyBorder="1" applyAlignment="1">
      <alignment vertical="center" wrapText="1"/>
    </xf>
    <xf numFmtId="0" fontId="36" fillId="9" borderId="40" xfId="0" applyFont="1" applyFill="1" applyBorder="1" applyAlignment="1">
      <alignment vertical="center" wrapText="1"/>
    </xf>
    <xf numFmtId="0" fontId="35" fillId="11" borderId="7" xfId="0" applyFont="1" applyFill="1" applyBorder="1" applyAlignment="1" applyProtection="1">
      <alignment vertical="center"/>
      <protection locked="0"/>
    </xf>
    <xf numFmtId="0" fontId="32" fillId="8" borderId="26" xfId="0" applyFont="1" applyFill="1" applyBorder="1" applyAlignment="1" applyProtection="1">
      <alignment vertical="center"/>
      <protection locked="0"/>
    </xf>
    <xf numFmtId="0" fontId="36" fillId="9" borderId="0" xfId="0" applyFont="1" applyFill="1" applyBorder="1" applyAlignment="1">
      <alignment vertical="center" wrapText="1"/>
    </xf>
    <xf numFmtId="0" fontId="36" fillId="9" borderId="32" xfId="0" applyFont="1" applyFill="1" applyBorder="1" applyAlignment="1">
      <alignment vertical="center" wrapText="1"/>
    </xf>
    <xf numFmtId="0" fontId="36" fillId="9" borderId="24" xfId="0" applyFont="1" applyFill="1" applyBorder="1" applyAlignment="1">
      <alignment vertical="center" wrapText="1"/>
    </xf>
    <xf numFmtId="0" fontId="20" fillId="0" borderId="43" xfId="0" applyFont="1" applyFill="1" applyBorder="1" applyAlignment="1">
      <alignment vertical="center"/>
    </xf>
    <xf numFmtId="0" fontId="20" fillId="0" borderId="44" xfId="0" applyFont="1" applyFill="1" applyBorder="1" applyAlignment="1">
      <alignment vertical="center"/>
    </xf>
    <xf numFmtId="0" fontId="20" fillId="0" borderId="48" xfId="0" applyFont="1" applyFill="1" applyBorder="1" applyAlignment="1">
      <alignment vertical="center"/>
    </xf>
    <xf numFmtId="0" fontId="20" fillId="0" borderId="44" xfId="0" applyFont="1" applyBorder="1" applyAlignment="1">
      <alignment vertical="center"/>
    </xf>
    <xf numFmtId="0" fontId="20" fillId="0" borderId="47" xfId="0" applyFont="1" applyBorder="1" applyAlignment="1">
      <alignment vertical="top"/>
    </xf>
    <xf numFmtId="49" fontId="35" fillId="0" borderId="0" xfId="0" applyNumberFormat="1" applyFont="1" applyFill="1" applyBorder="1" applyAlignment="1">
      <alignment horizontal="left" vertical="center" wrapText="1"/>
    </xf>
    <xf numFmtId="49" fontId="35" fillId="0" borderId="0" xfId="0" applyNumberFormat="1" applyFont="1" applyBorder="1" applyAlignment="1">
      <alignment horizontal="left" vertical="center" wrapText="1"/>
    </xf>
    <xf numFmtId="0" fontId="35" fillId="0" borderId="70" xfId="0" applyFont="1" applyBorder="1" applyAlignment="1" applyProtection="1">
      <alignment horizontal="center" vertical="center" wrapText="1"/>
      <protection locked="0"/>
    </xf>
    <xf numFmtId="0" fontId="19" fillId="0" borderId="28" xfId="0" applyFont="1" applyBorder="1" applyAlignment="1">
      <alignment vertical="center"/>
    </xf>
    <xf numFmtId="0" fontId="36" fillId="8" borderId="59" xfId="0" applyFont="1" applyFill="1" applyBorder="1" applyAlignment="1" applyProtection="1">
      <alignment vertical="center"/>
      <protection locked="0"/>
    </xf>
    <xf numFmtId="0" fontId="36" fillId="3" borderId="59" xfId="0" applyFont="1" applyFill="1" applyBorder="1" applyAlignment="1" applyProtection="1">
      <alignment vertical="center"/>
      <protection locked="0"/>
    </xf>
    <xf numFmtId="0" fontId="36" fillId="11" borderId="69" xfId="0" applyFont="1" applyFill="1" applyBorder="1" applyAlignment="1" applyProtection="1">
      <alignment vertical="center"/>
      <protection locked="0"/>
    </xf>
    <xf numFmtId="0" fontId="36" fillId="6" borderId="20" xfId="0" applyFont="1" applyFill="1" applyBorder="1" applyAlignment="1" applyProtection="1">
      <alignment vertical="center"/>
      <protection locked="0"/>
    </xf>
    <xf numFmtId="0" fontId="8" fillId="2" borderId="4" xfId="0" applyFont="1" applyFill="1" applyBorder="1" applyAlignment="1">
      <alignment vertical="center"/>
    </xf>
    <xf numFmtId="176" fontId="8" fillId="0" borderId="0" xfId="0" applyNumberFormat="1" applyFont="1" applyFill="1" applyBorder="1" applyAlignment="1">
      <alignment vertical="center"/>
    </xf>
    <xf numFmtId="0" fontId="8" fillId="0" borderId="8" xfId="0" applyFont="1" applyBorder="1" applyAlignment="1">
      <alignment horizontal="center" vertical="center"/>
    </xf>
    <xf numFmtId="0" fontId="8" fillId="2" borderId="71" xfId="0" applyFont="1" applyFill="1" applyBorder="1" applyAlignment="1">
      <alignment horizontal="center" vertical="center"/>
    </xf>
    <xf numFmtId="0" fontId="8" fillId="2" borderId="72" xfId="0" applyFont="1" applyFill="1" applyBorder="1" applyAlignment="1">
      <alignment horizontal="center" vertical="center"/>
    </xf>
    <xf numFmtId="0" fontId="8" fillId="2" borderId="73" xfId="0" applyFont="1" applyFill="1" applyBorder="1" applyAlignment="1">
      <alignment horizontal="center" vertical="center"/>
    </xf>
    <xf numFmtId="0" fontId="8" fillId="2" borderId="74" xfId="0" applyFont="1" applyFill="1" applyBorder="1" applyAlignment="1">
      <alignment vertical="center" wrapText="1"/>
    </xf>
    <xf numFmtId="0" fontId="8" fillId="2" borderId="58" xfId="0" applyFont="1" applyFill="1" applyBorder="1" applyAlignment="1">
      <alignment vertical="center" wrapText="1"/>
    </xf>
    <xf numFmtId="0" fontId="8" fillId="2" borderId="75"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vertical="center"/>
    </xf>
    <xf numFmtId="0" fontId="8" fillId="2" borderId="78" xfId="0" applyFont="1" applyFill="1" applyBorder="1" applyAlignment="1">
      <alignment vertical="center" wrapText="1"/>
    </xf>
    <xf numFmtId="0" fontId="8" fillId="2" borderId="55" xfId="0" applyFont="1" applyFill="1" applyBorder="1" applyAlignment="1">
      <alignment vertical="center" wrapText="1"/>
    </xf>
    <xf numFmtId="0" fontId="35" fillId="9" borderId="10" xfId="0" applyFont="1" applyFill="1" applyBorder="1" applyAlignment="1" applyProtection="1">
      <alignment horizontal="center" vertical="center"/>
      <protection locked="0"/>
    </xf>
    <xf numFmtId="176" fontId="32" fillId="0" borderId="0" xfId="0" applyNumberFormat="1" applyFont="1" applyFill="1" applyBorder="1" applyAlignment="1" applyProtection="1">
      <alignment vertical="center"/>
      <protection locked="0"/>
    </xf>
    <xf numFmtId="182" fontId="32" fillId="0" borderId="0" xfId="0" applyNumberFormat="1" applyFont="1" applyFill="1" applyBorder="1" applyAlignment="1" applyProtection="1">
      <alignment horizontal="center" vertical="center"/>
      <protection locked="0"/>
    </xf>
    <xf numFmtId="176" fontId="32" fillId="0" borderId="0" xfId="0" applyNumberFormat="1" applyFont="1" applyFill="1" applyBorder="1" applyAlignment="1" applyProtection="1">
      <alignment horizontal="center" vertical="center"/>
      <protection locked="0"/>
    </xf>
    <xf numFmtId="176" fontId="44" fillId="0" borderId="0" xfId="0" applyNumberFormat="1" applyFont="1" applyFill="1" applyBorder="1" applyAlignment="1" applyProtection="1">
      <alignment vertical="center"/>
      <protection locked="0"/>
    </xf>
    <xf numFmtId="0" fontId="32" fillId="0" borderId="0" xfId="0" applyFont="1" applyFill="1" applyBorder="1" applyAlignment="1">
      <alignment horizontal="right" vertical="top"/>
    </xf>
    <xf numFmtId="0" fontId="36" fillId="0" borderId="79" xfId="0" applyFont="1" applyFill="1" applyBorder="1" applyAlignment="1">
      <alignment vertical="center" shrinkToFit="1"/>
    </xf>
    <xf numFmtId="0" fontId="36" fillId="0" borderId="4" xfId="0" applyFont="1" applyBorder="1" applyAlignment="1" applyProtection="1">
      <alignment horizontal="center" vertical="center" wrapText="1"/>
      <protection locked="0"/>
    </xf>
    <xf numFmtId="176" fontId="35" fillId="3" borderId="8" xfId="0" applyNumberFormat="1" applyFont="1" applyFill="1" applyBorder="1" applyAlignment="1" applyProtection="1">
      <alignment horizontal="right" vertical="center" shrinkToFit="1"/>
      <protection/>
    </xf>
    <xf numFmtId="0" fontId="35" fillId="9" borderId="10" xfId="0" applyFont="1" applyFill="1" applyBorder="1" applyAlignment="1" applyProtection="1">
      <alignment horizontal="center" vertical="center"/>
      <protection locked="0"/>
    </xf>
    <xf numFmtId="176" fontId="35" fillId="11" borderId="8" xfId="0" applyNumberFormat="1" applyFont="1" applyFill="1" applyBorder="1" applyAlignment="1" applyProtection="1">
      <alignment horizontal="right" vertical="center" shrinkToFit="1"/>
      <protection/>
    </xf>
    <xf numFmtId="176" fontId="35" fillId="0" borderId="80" xfId="0" applyNumberFormat="1" applyFont="1" applyBorder="1" applyAlignment="1" applyProtection="1">
      <alignment horizontal="right" vertical="center" wrapText="1"/>
      <protection locked="0"/>
    </xf>
    <xf numFmtId="0" fontId="36" fillId="0" borderId="0" xfId="0" applyFont="1" applyFill="1" applyBorder="1" applyAlignment="1">
      <alignment horizontal="left" vertical="center" wrapText="1"/>
    </xf>
    <xf numFmtId="0" fontId="69" fillId="0" borderId="0" xfId="0" applyFont="1" applyFill="1" applyBorder="1" applyAlignment="1">
      <alignment vertical="center"/>
    </xf>
    <xf numFmtId="0" fontId="32" fillId="0" borderId="5" xfId="0" applyFont="1" applyFill="1" applyBorder="1" applyAlignment="1">
      <alignment vertical="center"/>
    </xf>
    <xf numFmtId="0" fontId="32" fillId="0" borderId="6" xfId="0" applyFont="1" applyBorder="1" applyAlignment="1">
      <alignment vertical="center"/>
    </xf>
    <xf numFmtId="0" fontId="32" fillId="0" borderId="49" xfId="0" applyFont="1" applyFill="1" applyBorder="1" applyAlignment="1">
      <alignment vertical="center"/>
    </xf>
    <xf numFmtId="0" fontId="47" fillId="3" borderId="1" xfId="0" applyFont="1" applyFill="1" applyBorder="1" applyAlignment="1">
      <alignment horizontal="center" vertical="center"/>
    </xf>
    <xf numFmtId="0" fontId="47" fillId="4" borderId="1" xfId="0" applyFont="1" applyFill="1" applyBorder="1" applyAlignment="1">
      <alignment horizontal="center" vertical="center"/>
    </xf>
    <xf numFmtId="0" fontId="47" fillId="6" borderId="1" xfId="0" applyFont="1" applyFill="1" applyBorder="1" applyAlignment="1">
      <alignment horizontal="center" vertical="center"/>
    </xf>
    <xf numFmtId="0" fontId="32" fillId="0" borderId="43" xfId="0" applyFont="1" applyFill="1" applyBorder="1" applyAlignment="1">
      <alignment vertical="center"/>
    </xf>
    <xf numFmtId="0" fontId="35" fillId="0" borderId="0" xfId="0" applyFont="1" applyFill="1" applyBorder="1" applyAlignment="1" applyProtection="1">
      <alignment horizontal="right" vertical="center"/>
      <protection locked="0"/>
    </xf>
    <xf numFmtId="0" fontId="71" fillId="0" borderId="7" xfId="0" applyFont="1" applyBorder="1" applyAlignment="1">
      <alignment horizontal="center" vertical="center" wrapText="1"/>
    </xf>
    <xf numFmtId="0" fontId="8" fillId="0" borderId="7"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5" fillId="0" borderId="33" xfId="0" applyFont="1" applyFill="1" applyBorder="1" applyAlignment="1">
      <alignment vertical="center" wrapText="1"/>
    </xf>
    <xf numFmtId="0" fontId="35" fillId="2" borderId="34" xfId="0" applyFont="1" applyFill="1" applyBorder="1" applyAlignment="1">
      <alignment vertical="center" wrapText="1"/>
    </xf>
    <xf numFmtId="0" fontId="36" fillId="2" borderId="34" xfId="0" applyFont="1" applyFill="1" applyBorder="1" applyAlignment="1">
      <alignment vertical="center"/>
    </xf>
    <xf numFmtId="0" fontId="35" fillId="2" borderId="81" xfId="0" applyFont="1" applyFill="1" applyBorder="1" applyAlignment="1">
      <alignment vertical="center" wrapText="1"/>
    </xf>
    <xf numFmtId="0" fontId="36" fillId="2" borderId="82" xfId="0" applyFont="1" applyFill="1" applyBorder="1" applyAlignment="1">
      <alignment horizontal="center" vertical="center" wrapText="1"/>
    </xf>
    <xf numFmtId="0" fontId="36" fillId="2" borderId="83" xfId="0" applyFont="1" applyFill="1" applyBorder="1" applyAlignment="1">
      <alignment horizontal="center" vertical="center" wrapText="1"/>
    </xf>
    <xf numFmtId="0" fontId="36" fillId="2" borderId="84" xfId="0" applyFont="1" applyFill="1" applyBorder="1" applyAlignment="1">
      <alignment horizontal="center" vertical="center" wrapText="1"/>
    </xf>
    <xf numFmtId="0" fontId="36" fillId="2" borderId="85" xfId="0" applyFont="1" applyFill="1" applyBorder="1" applyAlignment="1">
      <alignment horizontal="center" vertical="center" wrapText="1"/>
    </xf>
    <xf numFmtId="0" fontId="36" fillId="2" borderId="86" xfId="0" applyFont="1" applyFill="1" applyBorder="1" applyAlignment="1">
      <alignment horizontal="center" vertical="center" wrapText="1"/>
    </xf>
    <xf numFmtId="0" fontId="36" fillId="2" borderId="87" xfId="0" applyFont="1" applyFill="1" applyBorder="1" applyAlignment="1">
      <alignment horizontal="center" vertical="center" wrapText="1"/>
    </xf>
    <xf numFmtId="0" fontId="36" fillId="2" borderId="88" xfId="0" applyFont="1" applyFill="1" applyBorder="1" applyAlignment="1">
      <alignment horizontal="center" vertical="center" wrapText="1"/>
    </xf>
    <xf numFmtId="0" fontId="32" fillId="0" borderId="0" xfId="0" applyFont="1" applyAlignment="1">
      <alignment horizontal="left" vertical="center"/>
    </xf>
    <xf numFmtId="176" fontId="23" fillId="0" borderId="0" xfId="0" applyNumberFormat="1" applyFont="1" applyFill="1" applyAlignment="1">
      <alignment vertical="center"/>
    </xf>
    <xf numFmtId="176" fontId="23" fillId="0" borderId="81" xfId="0" applyNumberFormat="1" applyFont="1" applyBorder="1" applyAlignment="1">
      <alignment vertical="center"/>
    </xf>
    <xf numFmtId="176" fontId="23" fillId="0" borderId="17" xfId="0" applyNumberFormat="1" applyFont="1" applyFill="1" applyBorder="1" applyAlignment="1">
      <alignment vertical="center"/>
    </xf>
    <xf numFmtId="176" fontId="23" fillId="0" borderId="17" xfId="0" applyNumberFormat="1" applyFont="1" applyBorder="1" applyAlignment="1">
      <alignment vertical="center"/>
    </xf>
    <xf numFmtId="176" fontId="23" fillId="9" borderId="68" xfId="0" applyNumberFormat="1" applyFont="1" applyFill="1" applyBorder="1" applyAlignment="1">
      <alignment vertical="center"/>
    </xf>
    <xf numFmtId="176" fontId="23" fillId="9" borderId="49" xfId="0" applyNumberFormat="1" applyFont="1" applyFill="1" applyBorder="1" applyAlignment="1">
      <alignment vertical="center"/>
    </xf>
    <xf numFmtId="176" fontId="23" fillId="9" borderId="66" xfId="0" applyNumberFormat="1" applyFont="1" applyFill="1" applyBorder="1" applyAlignment="1">
      <alignment vertical="center"/>
    </xf>
    <xf numFmtId="176" fontId="23" fillId="9" borderId="30" xfId="0" applyNumberFormat="1" applyFont="1" applyFill="1" applyBorder="1" applyAlignment="1">
      <alignment vertical="center"/>
    </xf>
    <xf numFmtId="176" fontId="23" fillId="0" borderId="16" xfId="0" applyNumberFormat="1" applyFont="1" applyFill="1" applyBorder="1" applyAlignment="1">
      <alignment vertical="center"/>
    </xf>
    <xf numFmtId="0" fontId="35" fillId="9" borderId="8" xfId="0" applyNumberFormat="1" applyFont="1" applyFill="1" applyBorder="1" applyAlignment="1" applyProtection="1">
      <alignment vertical="center" wrapText="1" shrinkToFit="1"/>
      <protection locked="0"/>
    </xf>
    <xf numFmtId="0" fontId="35" fillId="9" borderId="4" xfId="0" applyNumberFormat="1" applyFont="1" applyFill="1" applyBorder="1" applyAlignment="1" applyProtection="1">
      <alignment vertical="center" wrapText="1" shrinkToFit="1"/>
      <protection locked="0"/>
    </xf>
    <xf numFmtId="0" fontId="35" fillId="0" borderId="0" xfId="0" applyFont="1" applyFill="1" applyBorder="1" applyAlignment="1" applyProtection="1">
      <alignment horizontal="left" vertical="center" wrapText="1"/>
      <protection locked="0"/>
    </xf>
    <xf numFmtId="0" fontId="35" fillId="3" borderId="8" xfId="0" applyFont="1" applyFill="1" applyBorder="1" applyAlignment="1" applyProtection="1">
      <alignment horizontal="right" vertical="center"/>
      <protection locked="0"/>
    </xf>
    <xf numFmtId="0" fontId="35" fillId="11" borderId="8" xfId="0" applyFont="1" applyFill="1" applyBorder="1" applyAlignment="1" applyProtection="1">
      <alignment horizontal="right" vertical="center"/>
      <protection locked="0"/>
    </xf>
    <xf numFmtId="181" fontId="35" fillId="11" borderId="8" xfId="0" applyNumberFormat="1" applyFont="1" applyFill="1" applyBorder="1" applyAlignment="1">
      <alignment horizontal="right" vertical="center" shrinkToFit="1"/>
    </xf>
    <xf numFmtId="0" fontId="35" fillId="9" borderId="8" xfId="0" applyNumberFormat="1" applyFont="1" applyFill="1" applyBorder="1" applyAlignment="1" applyProtection="1">
      <alignment vertical="center" wrapText="1"/>
      <protection locked="0"/>
    </xf>
    <xf numFmtId="0" fontId="35" fillId="9" borderId="4" xfId="0" applyNumberFormat="1" applyFont="1" applyFill="1" applyBorder="1" applyAlignment="1" applyProtection="1">
      <alignment vertical="center" wrapText="1"/>
      <protection locked="0"/>
    </xf>
    <xf numFmtId="0" fontId="74" fillId="6" borderId="21" xfId="0" applyFont="1" applyFill="1" applyBorder="1" applyAlignment="1">
      <alignment vertical="center"/>
    </xf>
    <xf numFmtId="0" fontId="74" fillId="3" borderId="21" xfId="0" applyFont="1" applyFill="1" applyBorder="1" applyAlignment="1">
      <alignment vertical="center"/>
    </xf>
    <xf numFmtId="0" fontId="35" fillId="0" borderId="0" xfId="0" applyFont="1" applyAlignment="1" applyProtection="1">
      <alignment horizontal="right" vertical="center"/>
      <protection locked="0"/>
    </xf>
    <xf numFmtId="0" fontId="35" fillId="0" borderId="8" xfId="0" applyFont="1" applyFill="1" applyBorder="1" applyAlignment="1" applyProtection="1">
      <alignment horizontal="right" vertical="center"/>
      <protection locked="0"/>
    </xf>
    <xf numFmtId="176" fontId="35" fillId="0" borderId="8" xfId="0" applyNumberFormat="1" applyFont="1" applyFill="1" applyBorder="1" applyAlignment="1" applyProtection="1">
      <alignment horizontal="right" vertical="center" shrinkToFit="1"/>
      <protection/>
    </xf>
    <xf numFmtId="176" fontId="35" fillId="0" borderId="28" xfId="0" applyNumberFormat="1" applyFont="1" applyFill="1" applyBorder="1" applyAlignment="1" applyProtection="1">
      <alignment horizontal="right" vertical="center" shrinkToFit="1"/>
      <protection/>
    </xf>
    <xf numFmtId="183" fontId="35" fillId="0" borderId="28" xfId="0" applyNumberFormat="1" applyFont="1" applyFill="1" applyBorder="1" applyAlignment="1" applyProtection="1">
      <alignment horizontal="right" vertical="center" shrinkToFit="1"/>
      <protection/>
    </xf>
    <xf numFmtId="179" fontId="35" fillId="0" borderId="28" xfId="0" applyNumberFormat="1" applyFont="1" applyFill="1" applyBorder="1" applyAlignment="1" applyProtection="1">
      <alignment horizontal="right" vertical="center" shrinkToFit="1"/>
      <protection/>
    </xf>
    <xf numFmtId="181" fontId="35" fillId="0" borderId="8" xfId="0" applyNumberFormat="1" applyFont="1" applyFill="1" applyBorder="1" applyAlignment="1">
      <alignment horizontal="right" vertical="center" shrinkToFit="1"/>
    </xf>
    <xf numFmtId="0" fontId="35" fillId="0" borderId="4" xfId="0" applyFont="1" applyFill="1" applyBorder="1" applyAlignment="1" applyProtection="1">
      <alignment horizontal="right" vertical="center"/>
      <protection locked="0"/>
    </xf>
    <xf numFmtId="176" fontId="35" fillId="0" borderId="4" xfId="0" applyNumberFormat="1" applyFont="1" applyFill="1" applyBorder="1" applyAlignment="1" applyProtection="1">
      <alignment horizontal="right" vertical="center" shrinkToFit="1"/>
      <protection/>
    </xf>
    <xf numFmtId="176" fontId="35" fillId="0" borderId="17" xfId="0" applyNumberFormat="1" applyFont="1" applyFill="1" applyBorder="1" applyAlignment="1" applyProtection="1">
      <alignment horizontal="right" vertical="center" shrinkToFit="1"/>
      <protection/>
    </xf>
    <xf numFmtId="183" fontId="35" fillId="0" borderId="17" xfId="0" applyNumberFormat="1" applyFont="1" applyFill="1" applyBorder="1" applyAlignment="1" applyProtection="1">
      <alignment horizontal="right" vertical="center" shrinkToFit="1"/>
      <protection/>
    </xf>
    <xf numFmtId="179" fontId="35" fillId="0" borderId="17" xfId="0" applyNumberFormat="1" applyFont="1" applyFill="1" applyBorder="1" applyAlignment="1" applyProtection="1">
      <alignment horizontal="right" vertical="center" shrinkToFit="1"/>
      <protection/>
    </xf>
    <xf numFmtId="181" fontId="35" fillId="0" borderId="4" xfId="0" applyNumberFormat="1" applyFont="1" applyFill="1" applyBorder="1" applyAlignment="1">
      <alignment horizontal="right" vertical="center" shrinkToFit="1"/>
    </xf>
    <xf numFmtId="38" fontId="23" fillId="0" borderId="4" xfId="24" applyFont="1" applyFill="1" applyBorder="1" applyAlignment="1">
      <alignment horizontal="right" vertical="center"/>
    </xf>
    <xf numFmtId="176" fontId="23" fillId="0" borderId="4" xfId="0" applyNumberFormat="1" applyFont="1" applyFill="1" applyBorder="1" applyAlignment="1">
      <alignment horizontal="right" vertical="center"/>
    </xf>
    <xf numFmtId="0" fontId="35" fillId="0" borderId="10" xfId="0" applyNumberFormat="1" applyFont="1" applyFill="1" applyBorder="1" applyAlignment="1" applyProtection="1">
      <alignment horizontal="center" vertical="center"/>
      <protection locked="0"/>
    </xf>
    <xf numFmtId="0" fontId="35" fillId="0" borderId="89" xfId="0" applyFont="1" applyFill="1" applyBorder="1" applyAlignment="1">
      <alignment horizontal="center" vertical="center"/>
    </xf>
    <xf numFmtId="0" fontId="35" fillId="0" borderId="90" xfId="0" applyFont="1" applyFill="1" applyBorder="1" applyAlignment="1">
      <alignment horizontal="center" vertical="center"/>
    </xf>
    <xf numFmtId="0" fontId="35" fillId="0" borderId="90" xfId="0" applyFont="1" applyFill="1" applyBorder="1" applyAlignment="1" applyProtection="1">
      <alignment horizontal="center" vertical="center"/>
      <protection locked="0"/>
    </xf>
    <xf numFmtId="0" fontId="35" fillId="9" borderId="91" xfId="0" applyNumberFormat="1" applyFont="1" applyFill="1" applyBorder="1" applyAlignment="1" applyProtection="1">
      <alignment vertical="center"/>
      <protection locked="0"/>
    </xf>
    <xf numFmtId="0" fontId="35" fillId="9" borderId="92" xfId="0" applyNumberFormat="1" applyFont="1" applyFill="1" applyBorder="1" applyAlignment="1" applyProtection="1">
      <alignment vertical="center"/>
      <protection locked="0"/>
    </xf>
    <xf numFmtId="0" fontId="35" fillId="9" borderId="10" xfId="0" applyNumberFormat="1" applyFont="1" applyFill="1" applyBorder="1" applyAlignment="1" applyProtection="1">
      <alignment vertical="center" wrapText="1"/>
      <protection locked="0"/>
    </xf>
    <xf numFmtId="0" fontId="35" fillId="9" borderId="9" xfId="0" applyNumberFormat="1" applyFont="1" applyFill="1" applyBorder="1" applyAlignment="1" applyProtection="1">
      <alignment vertical="center" wrapText="1"/>
      <protection locked="0"/>
    </xf>
    <xf numFmtId="0" fontId="35" fillId="9" borderId="10" xfId="0" applyNumberFormat="1" applyFont="1" applyFill="1" applyBorder="1" applyAlignment="1" applyProtection="1">
      <alignment vertical="center" wrapText="1" shrinkToFit="1"/>
      <protection locked="0"/>
    </xf>
    <xf numFmtId="0" fontId="36" fillId="9" borderId="93" xfId="0" applyFont="1" applyFill="1" applyBorder="1" applyAlignment="1" applyProtection="1">
      <alignment horizontal="center" vertical="center" wrapText="1"/>
      <protection locked="0"/>
    </xf>
    <xf numFmtId="0" fontId="35" fillId="9" borderId="94" xfId="0" applyFont="1" applyFill="1" applyBorder="1" applyAlignment="1" applyProtection="1">
      <alignment horizontal="center" vertical="center" wrapText="1"/>
      <protection locked="0"/>
    </xf>
    <xf numFmtId="38" fontId="23" fillId="6" borderId="9" xfId="24" applyFont="1" applyFill="1" applyBorder="1" applyAlignment="1">
      <alignment horizontal="right" vertical="center"/>
    </xf>
    <xf numFmtId="176" fontId="23" fillId="6" borderId="93" xfId="0" applyNumberFormat="1" applyFont="1" applyFill="1" applyBorder="1" applyAlignment="1">
      <alignment horizontal="right" vertical="center"/>
    </xf>
    <xf numFmtId="38" fontId="23" fillId="9" borderId="93" xfId="24" applyFont="1" applyFill="1" applyBorder="1" applyAlignment="1">
      <alignment horizontal="right" vertical="center"/>
    </xf>
    <xf numFmtId="176" fontId="35" fillId="11" borderId="8" xfId="0" applyNumberFormat="1" applyFont="1" applyFill="1" applyBorder="1" applyAlignment="1">
      <alignment horizontal="right" vertical="center" shrinkToFit="1"/>
    </xf>
    <xf numFmtId="176" fontId="35" fillId="9" borderId="93" xfId="0" applyNumberFormat="1" applyFont="1" applyFill="1" applyBorder="1" applyAlignment="1" applyProtection="1">
      <alignment horizontal="right" vertical="center" shrinkToFit="1"/>
      <protection/>
    </xf>
    <xf numFmtId="0" fontId="35" fillId="3" borderId="4" xfId="0" applyFont="1" applyFill="1" applyBorder="1" applyAlignment="1" applyProtection="1">
      <alignment horizontal="right" vertical="center"/>
      <protection locked="0"/>
    </xf>
    <xf numFmtId="176" fontId="35" fillId="3" borderId="4" xfId="0" applyNumberFormat="1" applyFont="1" applyFill="1" applyBorder="1" applyAlignment="1" applyProtection="1">
      <alignment horizontal="right" vertical="center" shrinkToFit="1"/>
      <protection/>
    </xf>
    <xf numFmtId="176" fontId="35" fillId="11" borderId="4" xfId="0" applyNumberFormat="1" applyFont="1" applyFill="1" applyBorder="1" applyAlignment="1" applyProtection="1">
      <alignment horizontal="right" vertical="center" shrinkToFit="1"/>
      <protection/>
    </xf>
    <xf numFmtId="181" fontId="35" fillId="11" borderId="4" xfId="0" applyNumberFormat="1" applyFont="1" applyFill="1" applyBorder="1" applyAlignment="1">
      <alignment horizontal="right" vertical="center" shrinkToFit="1"/>
    </xf>
    <xf numFmtId="0" fontId="25" fillId="0" borderId="58" xfId="0" applyFont="1" applyFill="1" applyBorder="1" applyAlignment="1" applyProtection="1">
      <alignment horizontal="center" vertical="center" wrapText="1"/>
      <protection locked="0"/>
    </xf>
    <xf numFmtId="0" fontId="23" fillId="0" borderId="57" xfId="0" applyFont="1" applyBorder="1" applyAlignment="1" applyProtection="1">
      <alignment vertical="center"/>
      <protection locked="0"/>
    </xf>
    <xf numFmtId="176" fontId="23" fillId="0" borderId="55" xfId="0" applyNumberFormat="1" applyFont="1" applyBorder="1" applyAlignment="1" applyProtection="1">
      <alignment vertical="center" shrinkToFit="1"/>
      <protection/>
    </xf>
    <xf numFmtId="0" fontId="8" fillId="2" borderId="4" xfId="0" applyFont="1" applyFill="1" applyBorder="1" applyAlignment="1">
      <alignment vertical="center"/>
    </xf>
    <xf numFmtId="0" fontId="8" fillId="2" borderId="74" xfId="0" applyFont="1" applyFill="1" applyBorder="1" applyAlignment="1">
      <alignment vertical="center"/>
    </xf>
    <xf numFmtId="0" fontId="8" fillId="2" borderId="7" xfId="0" applyFont="1" applyFill="1" applyBorder="1" applyAlignment="1">
      <alignment vertical="center"/>
    </xf>
    <xf numFmtId="0" fontId="8" fillId="2" borderId="16" xfId="0" applyFont="1" applyFill="1" applyBorder="1" applyAlignment="1">
      <alignment vertical="center"/>
    </xf>
    <xf numFmtId="0" fontId="8" fillId="2" borderId="17" xfId="0" applyFont="1" applyFill="1" applyBorder="1" applyAlignment="1">
      <alignment vertical="center"/>
    </xf>
    <xf numFmtId="0" fontId="35" fillId="3" borderId="10" xfId="0" applyFont="1" applyFill="1" applyBorder="1" applyAlignment="1" applyProtection="1">
      <alignment horizontal="right" vertical="center"/>
      <protection locked="0"/>
    </xf>
    <xf numFmtId="176" fontId="35" fillId="3" borderId="10" xfId="0" applyNumberFormat="1" applyFont="1" applyFill="1" applyBorder="1" applyAlignment="1">
      <alignment horizontal="right" vertical="center" shrinkToFit="1"/>
    </xf>
    <xf numFmtId="176" fontId="35" fillId="3" borderId="8" xfId="0" applyNumberFormat="1" applyFont="1" applyFill="1" applyBorder="1" applyAlignment="1">
      <alignment horizontal="right" vertical="center" shrinkToFit="1"/>
    </xf>
    <xf numFmtId="176" fontId="35" fillId="3" borderId="93" xfId="0" applyNumberFormat="1" applyFont="1" applyFill="1" applyBorder="1" applyAlignment="1">
      <alignment horizontal="right" vertical="center" shrinkToFit="1"/>
    </xf>
    <xf numFmtId="176" fontId="35" fillId="11" borderId="93" xfId="0" applyNumberFormat="1" applyFont="1" applyFill="1" applyBorder="1" applyAlignment="1">
      <alignment horizontal="right" vertical="center" shrinkToFit="1"/>
    </xf>
    <xf numFmtId="179" fontId="35" fillId="11" borderId="93" xfId="0" applyNumberFormat="1" applyFont="1" applyFill="1" applyBorder="1" applyAlignment="1">
      <alignment horizontal="right" vertical="center" shrinkToFit="1"/>
    </xf>
    <xf numFmtId="176" fontId="35" fillId="6" borderId="93" xfId="0" applyNumberFormat="1" applyFont="1" applyFill="1" applyBorder="1" applyAlignment="1">
      <alignment horizontal="right" vertical="center" shrinkToFit="1"/>
    </xf>
    <xf numFmtId="176" fontId="35" fillId="8" borderId="93" xfId="0" applyNumberFormat="1" applyFont="1" applyFill="1" applyBorder="1" applyAlignment="1">
      <alignment horizontal="right" vertical="center" shrinkToFit="1"/>
    </xf>
    <xf numFmtId="0" fontId="8" fillId="2" borderId="12" xfId="0" applyFont="1" applyFill="1" applyBorder="1" applyAlignment="1">
      <alignment vertical="center"/>
    </xf>
    <xf numFmtId="0" fontId="8" fillId="2" borderId="13" xfId="0" applyFont="1" applyFill="1" applyBorder="1" applyAlignment="1">
      <alignment vertical="center"/>
    </xf>
    <xf numFmtId="0" fontId="8" fillId="0" borderId="13" xfId="0" applyFont="1" applyBorder="1" applyAlignment="1">
      <alignment vertical="center"/>
    </xf>
    <xf numFmtId="0" fontId="8" fillId="2" borderId="95" xfId="0" applyFont="1" applyFill="1" applyBorder="1" applyAlignment="1">
      <alignment vertical="center"/>
    </xf>
    <xf numFmtId="0" fontId="8" fillId="0" borderId="96" xfId="0" applyFont="1" applyBorder="1" applyAlignment="1">
      <alignment vertical="center"/>
    </xf>
    <xf numFmtId="0" fontId="8" fillId="0" borderId="5" xfId="0" applyFont="1" applyBorder="1" applyAlignment="1">
      <alignment vertical="center"/>
    </xf>
    <xf numFmtId="0" fontId="35" fillId="11" borderId="4" xfId="0" applyFont="1" applyFill="1" applyBorder="1" applyAlignment="1" applyProtection="1">
      <alignment horizontal="right" vertical="center"/>
      <protection locked="0"/>
    </xf>
    <xf numFmtId="0" fontId="9" fillId="0" borderId="97" xfId="0" applyFont="1" applyBorder="1" applyAlignment="1">
      <alignment horizontal="center" vertical="top" wrapText="1"/>
    </xf>
    <xf numFmtId="0" fontId="11" fillId="6" borderId="0" xfId="0" applyFont="1" applyFill="1" applyAlignment="1">
      <alignment horizontal="center" vertical="top" wrapText="1"/>
    </xf>
    <xf numFmtId="0" fontId="11" fillId="6" borderId="0" xfId="0" applyFont="1" applyFill="1" applyAlignment="1">
      <alignment horizontal="center" vertical="top" wrapText="1"/>
    </xf>
    <xf numFmtId="0" fontId="11" fillId="0" borderId="34" xfId="0" applyFont="1" applyBorder="1" applyAlignment="1">
      <alignment horizontal="left" vertical="top" wrapText="1"/>
    </xf>
    <xf numFmtId="0" fontId="14" fillId="0" borderId="0" xfId="0" applyFont="1" applyAlignment="1">
      <alignment horizontal="left" vertical="center" wrapText="1"/>
    </xf>
    <xf numFmtId="0" fontId="51" fillId="0" borderId="0" xfId="0" applyFont="1" applyAlignment="1">
      <alignment horizontal="left" vertical="top" wrapText="1"/>
    </xf>
    <xf numFmtId="0" fontId="51" fillId="0" borderId="0" xfId="0" applyFont="1" applyAlignment="1">
      <alignment horizontal="left" vertical="top"/>
    </xf>
    <xf numFmtId="0" fontId="48" fillId="0" borderId="0" xfId="0" applyFont="1" applyAlignment="1">
      <alignment horizontal="left" vertical="top" wrapText="1"/>
    </xf>
    <xf numFmtId="0" fontId="8" fillId="0" borderId="4" xfId="0" applyFont="1" applyBorder="1" applyAlignment="1">
      <alignment horizontal="left" vertical="center"/>
    </xf>
    <xf numFmtId="0" fontId="8" fillId="0" borderId="7" xfId="0" applyFont="1" applyBorder="1" applyAlignment="1">
      <alignment horizontal="left" vertical="center"/>
    </xf>
    <xf numFmtId="0" fontId="8" fillId="2" borderId="61" xfId="0" applyFont="1" applyFill="1" applyBorder="1" applyAlignment="1">
      <alignment horizontal="left" vertical="center"/>
    </xf>
    <xf numFmtId="0" fontId="8" fillId="2" borderId="4" xfId="0" applyFont="1" applyFill="1" applyBorder="1" applyAlignment="1">
      <alignment horizontal="left" vertical="center"/>
    </xf>
    <xf numFmtId="0" fontId="8" fillId="2" borderId="9" xfId="0" applyFont="1" applyFill="1" applyBorder="1" applyAlignment="1">
      <alignment horizontal="left" vertical="center"/>
    </xf>
    <xf numFmtId="0" fontId="8" fillId="2" borderId="11" xfId="0" applyFont="1" applyFill="1" applyBorder="1" applyAlignment="1">
      <alignment horizontal="left" vertical="center"/>
    </xf>
    <xf numFmtId="0" fontId="8" fillId="2" borderId="98" xfId="0" applyFont="1" applyFill="1" applyBorder="1" applyAlignment="1">
      <alignment horizontal="left" vertical="center"/>
    </xf>
    <xf numFmtId="0" fontId="8" fillId="2" borderId="7" xfId="0" applyFont="1" applyFill="1" applyBorder="1" applyAlignment="1">
      <alignment horizontal="left" vertical="center"/>
    </xf>
    <xf numFmtId="0" fontId="8" fillId="2" borderId="58" xfId="0" applyFont="1" applyFill="1" applyBorder="1" applyAlignment="1">
      <alignment horizontal="left" vertical="center"/>
    </xf>
    <xf numFmtId="0" fontId="8" fillId="2" borderId="99" xfId="0" applyFont="1" applyFill="1" applyBorder="1" applyAlignment="1">
      <alignment horizontal="left" vertical="center"/>
    </xf>
    <xf numFmtId="0" fontId="8" fillId="2" borderId="100" xfId="0" applyFont="1" applyFill="1" applyBorder="1" applyAlignment="1">
      <alignment horizontal="left" vertical="center"/>
    </xf>
    <xf numFmtId="0" fontId="8" fillId="2" borderId="101" xfId="0" applyFont="1" applyFill="1" applyBorder="1" applyAlignment="1">
      <alignment horizontal="left" vertical="center"/>
    </xf>
    <xf numFmtId="0" fontId="8" fillId="2" borderId="102" xfId="0" applyFont="1" applyFill="1" applyBorder="1" applyAlignment="1">
      <alignment horizontal="left" vertical="center"/>
    </xf>
    <xf numFmtId="0" fontId="8" fillId="2" borderId="74" xfId="0" applyFont="1" applyFill="1" applyBorder="1" applyAlignment="1">
      <alignment horizontal="left" vertical="center"/>
    </xf>
    <xf numFmtId="0" fontId="8" fillId="2" borderId="103" xfId="0" applyFont="1" applyFill="1" applyBorder="1" applyAlignment="1">
      <alignment horizontal="left" vertical="center"/>
    </xf>
    <xf numFmtId="0" fontId="8" fillId="2" borderId="70" xfId="0" applyFont="1" applyFill="1" applyBorder="1" applyAlignment="1">
      <alignment horizontal="left" vertical="center"/>
    </xf>
    <xf numFmtId="0" fontId="8" fillId="2" borderId="8" xfId="0" applyFont="1" applyFill="1" applyBorder="1" applyAlignment="1">
      <alignment horizontal="left" vertical="center"/>
    </xf>
    <xf numFmtId="0" fontId="8" fillId="2" borderId="15" xfId="0" applyFont="1" applyFill="1" applyBorder="1" applyAlignment="1">
      <alignment horizontal="left" vertical="center"/>
    </xf>
    <xf numFmtId="0" fontId="8" fillId="2" borderId="80" xfId="0" applyFont="1" applyFill="1" applyBorder="1" applyAlignment="1">
      <alignment horizontal="left" vertical="center"/>
    </xf>
    <xf numFmtId="0" fontId="8" fillId="2" borderId="104" xfId="0" applyFont="1" applyFill="1" applyBorder="1" applyAlignment="1">
      <alignment horizontal="left" vertical="center"/>
    </xf>
    <xf numFmtId="0" fontId="30" fillId="2" borderId="105" xfId="23" applyFont="1" applyFill="1" applyBorder="1" applyAlignment="1">
      <alignment horizontal="left" vertical="center"/>
    </xf>
    <xf numFmtId="0" fontId="8" fillId="2" borderId="78" xfId="0" applyFont="1" applyFill="1" applyBorder="1" applyAlignment="1">
      <alignment horizontal="left" vertical="center"/>
    </xf>
    <xf numFmtId="0" fontId="8" fillId="2" borderId="106" xfId="0" applyFont="1" applyFill="1" applyBorder="1" applyAlignment="1">
      <alignment horizontal="left" vertical="center"/>
    </xf>
    <xf numFmtId="0" fontId="8" fillId="2" borderId="55" xfId="0" applyFont="1" applyFill="1" applyBorder="1" applyAlignment="1">
      <alignment horizontal="left" vertical="center"/>
    </xf>
    <xf numFmtId="0" fontId="8" fillId="2" borderId="107" xfId="0" applyFont="1" applyFill="1" applyBorder="1" applyAlignment="1">
      <alignment horizontal="left" vertical="center"/>
    </xf>
    <xf numFmtId="0" fontId="8" fillId="0" borderId="8" xfId="0" applyFont="1" applyBorder="1" applyAlignment="1">
      <alignment vertical="center" wrapText="1" shrinkToFit="1"/>
    </xf>
    <xf numFmtId="0" fontId="8" fillId="0" borderId="9" xfId="0" applyFont="1" applyBorder="1" applyAlignment="1">
      <alignment vertical="center" wrapText="1" shrinkToFit="1"/>
    </xf>
    <xf numFmtId="0" fontId="8" fillId="0" borderId="4" xfId="0" applyFont="1" applyBorder="1" applyAlignment="1">
      <alignment vertical="center"/>
    </xf>
    <xf numFmtId="0" fontId="8" fillId="2" borderId="4" xfId="0" applyFont="1" applyFill="1" applyBorder="1" applyAlignment="1">
      <alignment vertical="center"/>
    </xf>
    <xf numFmtId="0" fontId="8" fillId="0" borderId="0" xfId="0" applyFont="1" applyAlignment="1">
      <alignment horizontal="left" vertical="top" wrapText="1"/>
    </xf>
    <xf numFmtId="0" fontId="8" fillId="0" borderId="8" xfId="0" applyFont="1" applyBorder="1" applyAlignment="1">
      <alignment horizontal="center" vertical="center" wrapText="1"/>
    </xf>
    <xf numFmtId="0" fontId="8" fillId="0" borderId="8" xfId="0" applyFont="1" applyBorder="1" applyAlignment="1">
      <alignment horizontal="center" vertical="center"/>
    </xf>
    <xf numFmtId="0" fontId="8" fillId="2" borderId="74" xfId="0" applyFont="1" applyFill="1" applyBorder="1" applyAlignment="1">
      <alignment vertical="center"/>
    </xf>
    <xf numFmtId="0" fontId="8" fillId="0" borderId="7"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2" borderId="4" xfId="0" applyFont="1" applyFill="1" applyBorder="1" applyAlignment="1">
      <alignment vertical="center"/>
    </xf>
    <xf numFmtId="0" fontId="8" fillId="2" borderId="7" xfId="0" applyFont="1" applyFill="1" applyBorder="1" applyAlignment="1">
      <alignment vertical="center"/>
    </xf>
    <xf numFmtId="0" fontId="8" fillId="2" borderId="16" xfId="0" applyFont="1" applyFill="1" applyBorder="1" applyAlignment="1">
      <alignment vertical="center"/>
    </xf>
    <xf numFmtId="0" fontId="8" fillId="2" borderId="17" xfId="0" applyFont="1" applyFill="1" applyBorder="1" applyAlignment="1">
      <alignment vertical="center"/>
    </xf>
    <xf numFmtId="0" fontId="8" fillId="2" borderId="7" xfId="0" applyFont="1" applyFill="1" applyBorder="1" applyAlignment="1">
      <alignment vertical="center"/>
    </xf>
    <xf numFmtId="0" fontId="8" fillId="2" borderId="16" xfId="0" applyFont="1" applyFill="1" applyBorder="1" applyAlignment="1">
      <alignment vertical="center"/>
    </xf>
    <xf numFmtId="0" fontId="8" fillId="2" borderId="17" xfId="0" applyFont="1" applyFill="1" applyBorder="1" applyAlignment="1">
      <alignment vertical="center"/>
    </xf>
    <xf numFmtId="0" fontId="0" fillId="0" borderId="0" xfId="0" applyAlignment="1">
      <alignment horizontal="left" vertical="top" wrapText="1"/>
    </xf>
    <xf numFmtId="0" fontId="8" fillId="2" borderId="78" xfId="0" applyFont="1" applyFill="1" applyBorder="1" applyAlignment="1">
      <alignment vertical="center"/>
    </xf>
    <xf numFmtId="0" fontId="8" fillId="0" borderId="4" xfId="0" applyFont="1" applyBorder="1" applyAlignment="1">
      <alignment horizontal="center" vertical="center"/>
    </xf>
    <xf numFmtId="0" fontId="8" fillId="0" borderId="78" xfId="0" applyFont="1" applyBorder="1" applyAlignment="1">
      <alignment horizontal="center" vertical="center"/>
    </xf>
    <xf numFmtId="0" fontId="32" fillId="0" borderId="9" xfId="0" applyFont="1" applyFill="1" applyBorder="1" applyAlignment="1">
      <alignment horizontal="center" vertical="center"/>
    </xf>
    <xf numFmtId="0" fontId="32" fillId="0" borderId="11" xfId="0" applyFont="1" applyFill="1" applyBorder="1" applyAlignment="1">
      <alignment horizontal="center" vertical="center"/>
    </xf>
    <xf numFmtId="0" fontId="36" fillId="0" borderId="0" xfId="0" applyFont="1" applyFill="1" applyBorder="1" applyAlignment="1">
      <alignment horizontal="left" vertical="top" wrapText="1"/>
    </xf>
    <xf numFmtId="0" fontId="36" fillId="0" borderId="0" xfId="0" applyFont="1" applyFill="1" applyBorder="1" applyAlignment="1">
      <alignment horizontal="left" vertical="center" wrapText="1"/>
    </xf>
    <xf numFmtId="0" fontId="36" fillId="0" borderId="27" xfId="0" applyFont="1" applyFill="1" applyBorder="1" applyAlignment="1">
      <alignment horizontal="left" vertical="center" wrapText="1"/>
    </xf>
    <xf numFmtId="176" fontId="25" fillId="9" borderId="108" xfId="0" applyNumberFormat="1" applyFont="1" applyFill="1" applyBorder="1" applyAlignment="1">
      <alignment horizontal="right" vertical="center"/>
    </xf>
    <xf numFmtId="176" fontId="25" fillId="9" borderId="109" xfId="0" applyNumberFormat="1" applyFont="1" applyFill="1" applyBorder="1" applyAlignment="1">
      <alignment horizontal="right" vertical="center"/>
    </xf>
    <xf numFmtId="176" fontId="25" fillId="9" borderId="110" xfId="0" applyNumberFormat="1" applyFont="1" applyFill="1" applyBorder="1" applyAlignment="1">
      <alignment horizontal="right" vertical="center"/>
    </xf>
    <xf numFmtId="0" fontId="36" fillId="9" borderId="21" xfId="0" applyFont="1" applyFill="1" applyBorder="1" applyAlignment="1">
      <alignment vertical="center" wrapText="1"/>
    </xf>
    <xf numFmtId="0" fontId="39" fillId="0" borderId="0" xfId="0" applyFont="1" applyFill="1" applyBorder="1" applyAlignment="1">
      <alignment horizontal="left" vertical="center" wrapText="1"/>
    </xf>
    <xf numFmtId="0" fontId="39" fillId="0" borderId="38" xfId="0" applyFont="1" applyFill="1" applyBorder="1" applyAlignment="1">
      <alignment horizontal="left" vertical="center" wrapText="1"/>
    </xf>
    <xf numFmtId="0" fontId="39" fillId="11" borderId="0" xfId="0" applyFont="1" applyFill="1" applyBorder="1" applyAlignment="1">
      <alignment vertical="center"/>
    </xf>
    <xf numFmtId="0" fontId="32" fillId="0" borderId="16" xfId="0" applyFont="1" applyFill="1" applyBorder="1" applyAlignment="1">
      <alignment horizontal="center" vertical="center"/>
    </xf>
    <xf numFmtId="0" fontId="32" fillId="0" borderId="17" xfId="0" applyFont="1" applyFill="1" applyBorder="1" applyAlignment="1">
      <alignment horizontal="center" vertical="center"/>
    </xf>
    <xf numFmtId="38" fontId="61" fillId="9" borderId="64" xfId="0" applyNumberFormat="1" applyFont="1" applyFill="1" applyBorder="1" applyAlignment="1">
      <alignment horizontal="center" vertical="center" shrinkToFit="1"/>
    </xf>
    <xf numFmtId="0" fontId="61" fillId="9" borderId="8" xfId="0" applyFont="1" applyFill="1" applyBorder="1" applyAlignment="1">
      <alignment horizontal="center" vertical="center" shrinkToFit="1"/>
    </xf>
    <xf numFmtId="0" fontId="61" fillId="9" borderId="111" xfId="0" applyFont="1" applyFill="1" applyBorder="1" applyAlignment="1">
      <alignment horizontal="center" vertical="center" shrinkToFit="1"/>
    </xf>
    <xf numFmtId="182" fontId="32" fillId="0" borderId="21" xfId="0" applyNumberFormat="1" applyFont="1" applyFill="1" applyBorder="1" applyAlignment="1" applyProtection="1">
      <alignment horizontal="center" vertical="center"/>
      <protection locked="0"/>
    </xf>
    <xf numFmtId="182" fontId="32" fillId="0" borderId="30" xfId="0" applyNumberFormat="1" applyFont="1" applyFill="1" applyBorder="1" applyAlignment="1" applyProtection="1">
      <alignment horizontal="center" vertical="center"/>
      <protection locked="0"/>
    </xf>
    <xf numFmtId="176" fontId="32" fillId="0" borderId="7" xfId="0" applyNumberFormat="1" applyFont="1" applyFill="1" applyBorder="1" applyAlignment="1" applyProtection="1">
      <alignment vertical="center"/>
      <protection locked="0"/>
    </xf>
    <xf numFmtId="176" fontId="32" fillId="0" borderId="16" xfId="0" applyNumberFormat="1" applyFont="1" applyFill="1" applyBorder="1" applyAlignment="1" applyProtection="1">
      <alignment vertical="center"/>
      <protection locked="0"/>
    </xf>
    <xf numFmtId="176" fontId="32" fillId="11" borderId="83" xfId="0" applyNumberFormat="1" applyFont="1" applyFill="1" applyBorder="1" applyAlignment="1" applyProtection="1">
      <alignment vertical="center"/>
      <protection locked="0"/>
    </xf>
    <xf numFmtId="176" fontId="32" fillId="11" borderId="21" xfId="0" applyNumberFormat="1" applyFont="1" applyFill="1" applyBorder="1" applyAlignment="1" applyProtection="1">
      <alignment vertical="center"/>
      <protection locked="0"/>
    </xf>
    <xf numFmtId="176" fontId="32" fillId="11" borderId="44" xfId="0" applyNumberFormat="1" applyFont="1" applyFill="1" applyBorder="1" applyAlignment="1" applyProtection="1">
      <alignment vertical="center"/>
      <protection locked="0"/>
    </xf>
    <xf numFmtId="0" fontId="23" fillId="0" borderId="22" xfId="0" applyFont="1" applyFill="1" applyBorder="1" applyAlignment="1">
      <alignment horizontal="left" vertical="center" wrapText="1"/>
    </xf>
    <xf numFmtId="0" fontId="23" fillId="0" borderId="21" xfId="0" applyFont="1" applyFill="1" applyBorder="1" applyAlignment="1">
      <alignment horizontal="left" vertical="center" wrapText="1"/>
    </xf>
    <xf numFmtId="0" fontId="23" fillId="0" borderId="30" xfId="0" applyFont="1" applyFill="1" applyBorder="1" applyAlignment="1">
      <alignment horizontal="left" vertical="center" wrapText="1"/>
    </xf>
    <xf numFmtId="176" fontId="25" fillId="9" borderId="112" xfId="0" applyNumberFormat="1" applyFont="1" applyFill="1" applyBorder="1" applyAlignment="1">
      <alignment horizontal="center" vertical="center"/>
    </xf>
    <xf numFmtId="176" fontId="25" fillId="9" borderId="113" xfId="0" applyNumberFormat="1" applyFont="1" applyFill="1" applyBorder="1" applyAlignment="1">
      <alignment horizontal="center" vertical="center"/>
    </xf>
    <xf numFmtId="176" fontId="25" fillId="9" borderId="114" xfId="0" applyNumberFormat="1" applyFont="1" applyFill="1" applyBorder="1" applyAlignment="1">
      <alignment horizontal="center" vertical="center"/>
    </xf>
    <xf numFmtId="176" fontId="25" fillId="9" borderId="115" xfId="0" applyNumberFormat="1" applyFont="1" applyFill="1" applyBorder="1" applyAlignment="1">
      <alignment horizontal="center" vertical="center"/>
    </xf>
    <xf numFmtId="176" fontId="25" fillId="9" borderId="116" xfId="0" applyNumberFormat="1" applyFont="1" applyFill="1" applyBorder="1" applyAlignment="1">
      <alignment horizontal="center" vertical="center"/>
    </xf>
    <xf numFmtId="176" fontId="25" fillId="9" borderId="117" xfId="0" applyNumberFormat="1" applyFont="1" applyFill="1" applyBorder="1" applyAlignment="1">
      <alignment horizontal="center" vertical="center"/>
    </xf>
    <xf numFmtId="2" fontId="61" fillId="0" borderId="96" xfId="0" applyNumberFormat="1" applyFont="1" applyBorder="1" applyAlignment="1">
      <alignment horizontal="center" vertical="center" shrinkToFit="1"/>
    </xf>
    <xf numFmtId="2" fontId="61" fillId="0" borderId="6" xfId="0" applyNumberFormat="1" applyFont="1" applyBorder="1" applyAlignment="1">
      <alignment horizontal="center" vertical="center" shrinkToFit="1"/>
    </xf>
    <xf numFmtId="0" fontId="66" fillId="9" borderId="34" xfId="0" applyFont="1" applyFill="1" applyBorder="1" applyAlignment="1">
      <alignment horizontal="center" vertical="center" shrinkToFit="1"/>
    </xf>
    <xf numFmtId="176" fontId="32" fillId="0" borderId="31" xfId="0" applyNumberFormat="1" applyFont="1" applyFill="1" applyBorder="1" applyAlignment="1" applyProtection="1">
      <alignment vertical="center"/>
      <protection locked="0"/>
    </xf>
    <xf numFmtId="176" fontId="32" fillId="0" borderId="32" xfId="0" applyNumberFormat="1" applyFont="1" applyFill="1" applyBorder="1" applyAlignment="1" applyProtection="1">
      <alignment vertical="center"/>
      <protection locked="0"/>
    </xf>
    <xf numFmtId="176" fontId="32" fillId="11" borderId="82" xfId="0" applyNumberFormat="1" applyFont="1" applyFill="1" applyBorder="1" applyAlignment="1" applyProtection="1">
      <alignment vertical="center"/>
      <protection locked="0"/>
    </xf>
    <xf numFmtId="176" fontId="32" fillId="11" borderId="118" xfId="0" applyNumberFormat="1" applyFont="1" applyFill="1" applyBorder="1" applyAlignment="1" applyProtection="1">
      <alignment vertical="center"/>
      <protection locked="0"/>
    </xf>
    <xf numFmtId="176" fontId="32" fillId="11" borderId="119" xfId="0" applyNumberFormat="1" applyFont="1" applyFill="1" applyBorder="1" applyAlignment="1" applyProtection="1">
      <alignment vertical="center"/>
      <protection locked="0"/>
    </xf>
    <xf numFmtId="0" fontId="32" fillId="9" borderId="4" xfId="0" applyFont="1" applyFill="1" applyBorder="1" applyAlignment="1">
      <alignment horizontal="center" vertical="center"/>
    </xf>
    <xf numFmtId="0" fontId="32" fillId="9" borderId="11" xfId="0" applyFont="1" applyFill="1" applyBorder="1" applyAlignment="1">
      <alignment vertical="center"/>
    </xf>
    <xf numFmtId="0" fontId="32" fillId="9" borderId="34" xfId="0" applyFont="1" applyFill="1" applyBorder="1" applyAlignment="1">
      <alignment vertical="center"/>
    </xf>
    <xf numFmtId="0" fontId="32" fillId="9" borderId="33" xfId="0" applyFont="1" applyFill="1" applyBorder="1" applyAlignment="1">
      <alignment vertical="center"/>
    </xf>
    <xf numFmtId="0" fontId="32" fillId="0" borderId="15"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6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32" fillId="0" borderId="34" xfId="0" applyFont="1" applyFill="1" applyBorder="1" applyAlignment="1">
      <alignment horizontal="center" vertical="center" wrapText="1"/>
    </xf>
    <xf numFmtId="0" fontId="32" fillId="0" borderId="34" xfId="0" applyFont="1" applyFill="1" applyBorder="1" applyAlignment="1">
      <alignment horizontal="center" vertical="center"/>
    </xf>
    <xf numFmtId="0" fontId="32" fillId="9" borderId="26" xfId="0" applyNumberFormat="1" applyFont="1" applyFill="1" applyBorder="1" applyAlignment="1" applyProtection="1">
      <alignment vertical="center"/>
      <protection locked="0"/>
    </xf>
    <xf numFmtId="176" fontId="25" fillId="9" borderId="29" xfId="0" applyNumberFormat="1" applyFont="1" applyFill="1" applyBorder="1" applyAlignment="1">
      <alignment horizontal="right" vertical="center"/>
    </xf>
    <xf numFmtId="176" fontId="25" fillId="9" borderId="21" xfId="0" applyNumberFormat="1" applyFont="1" applyFill="1" applyBorder="1" applyAlignment="1">
      <alignment horizontal="right" vertical="center"/>
    </xf>
    <xf numFmtId="176" fontId="25" fillId="9" borderId="67" xfId="0" applyNumberFormat="1" applyFont="1" applyFill="1" applyBorder="1" applyAlignment="1">
      <alignment horizontal="right" vertical="center"/>
    </xf>
    <xf numFmtId="0" fontId="19" fillId="10" borderId="7" xfId="0" applyFont="1" applyFill="1" applyBorder="1" applyAlignment="1">
      <alignment horizontal="center" vertical="center"/>
    </xf>
    <xf numFmtId="0" fontId="19" fillId="10" borderId="16" xfId="0" applyFont="1" applyFill="1" applyBorder="1" applyAlignment="1">
      <alignment horizontal="center" vertical="center"/>
    </xf>
    <xf numFmtId="0" fontId="19" fillId="10" borderId="17" xfId="0" applyFont="1" applyFill="1" applyBorder="1" applyAlignment="1">
      <alignment horizontal="center" vertical="center"/>
    </xf>
    <xf numFmtId="0" fontId="23" fillId="10" borderId="7" xfId="0" applyFont="1" applyFill="1" applyBorder="1" applyAlignment="1">
      <alignment horizontal="center" vertical="center"/>
    </xf>
    <xf numFmtId="0" fontId="23" fillId="10" borderId="16" xfId="0" applyFont="1" applyFill="1" applyBorder="1" applyAlignment="1">
      <alignment horizontal="center" vertical="center"/>
    </xf>
    <xf numFmtId="0" fontId="23" fillId="10" borderId="120" xfId="0" applyFont="1" applyFill="1" applyBorder="1" applyAlignment="1">
      <alignment horizontal="center" vertical="center"/>
    </xf>
    <xf numFmtId="0" fontId="23" fillId="10" borderId="69" xfId="0" applyFont="1" applyFill="1" applyBorder="1" applyAlignment="1">
      <alignment horizontal="center" vertical="center"/>
    </xf>
    <xf numFmtId="0" fontId="23" fillId="0" borderId="16" xfId="0" applyFont="1" applyFill="1" applyBorder="1" applyAlignment="1">
      <alignment horizontal="center" vertical="center"/>
    </xf>
    <xf numFmtId="0" fontId="35" fillId="0" borderId="16" xfId="0" applyFont="1" applyFill="1" applyBorder="1" applyAlignment="1">
      <alignment horizontal="center" vertical="center"/>
    </xf>
    <xf numFmtId="176" fontId="25" fillId="0" borderId="15" xfId="0" applyNumberFormat="1" applyFont="1" applyFill="1" applyBorder="1" applyAlignment="1">
      <alignment horizontal="right" vertical="center"/>
    </xf>
    <xf numFmtId="176" fontId="25" fillId="0" borderId="26" xfId="0" applyNumberFormat="1" applyFont="1" applyFill="1" applyBorder="1" applyAlignment="1">
      <alignment horizontal="right" vertical="center"/>
    </xf>
    <xf numFmtId="176" fontId="25" fillId="0" borderId="121" xfId="0" applyNumberFormat="1" applyFont="1" applyFill="1" applyBorder="1" applyAlignment="1">
      <alignment horizontal="right" vertical="center"/>
    </xf>
    <xf numFmtId="0" fontId="23" fillId="0" borderId="16" xfId="0" applyFont="1" applyFill="1" applyBorder="1" applyAlignment="1">
      <alignment horizontal="left" vertical="center" wrapText="1"/>
    </xf>
    <xf numFmtId="0" fontId="23" fillId="0" borderId="16" xfId="0" applyFont="1" applyFill="1" applyBorder="1" applyAlignment="1">
      <alignment horizontal="left" vertical="center"/>
    </xf>
    <xf numFmtId="0" fontId="23" fillId="0" borderId="17" xfId="0" applyFont="1" applyFill="1" applyBorder="1" applyAlignment="1">
      <alignment horizontal="left" vertical="center"/>
    </xf>
    <xf numFmtId="176" fontId="25" fillId="0" borderId="7" xfId="0" applyNumberFormat="1" applyFont="1" applyFill="1" applyBorder="1" applyAlignment="1">
      <alignment horizontal="right" vertical="center"/>
    </xf>
    <xf numFmtId="176" fontId="25" fillId="0" borderId="16" xfId="0" applyNumberFormat="1" applyFont="1" applyFill="1" applyBorder="1" applyAlignment="1">
      <alignment horizontal="right" vertical="center"/>
    </xf>
    <xf numFmtId="176" fontId="25" fillId="0" borderId="122" xfId="0" applyNumberFormat="1" applyFont="1" applyFill="1" applyBorder="1" applyAlignment="1">
      <alignment horizontal="right" vertical="center"/>
    </xf>
    <xf numFmtId="0" fontId="23" fillId="0" borderId="108" xfId="0" applyFont="1" applyFill="1" applyBorder="1" applyAlignment="1">
      <alignment horizontal="left" vertical="center" wrapText="1"/>
    </xf>
    <xf numFmtId="0" fontId="23" fillId="0" borderId="109" xfId="0" applyFont="1" applyFill="1" applyBorder="1" applyAlignment="1">
      <alignment horizontal="left" vertical="center" wrapText="1"/>
    </xf>
    <xf numFmtId="0" fontId="23" fillId="0" borderId="68" xfId="0" applyFont="1" applyFill="1" applyBorder="1" applyAlignment="1">
      <alignment horizontal="left" vertical="center" wrapText="1"/>
    </xf>
    <xf numFmtId="0" fontId="38" fillId="0" borderId="0" xfId="0" applyFont="1" applyFill="1" applyAlignment="1">
      <alignment horizontal="center" vertical="center"/>
    </xf>
    <xf numFmtId="0" fontId="36" fillId="9" borderId="109" xfId="0" applyFont="1" applyFill="1" applyBorder="1" applyAlignment="1">
      <alignment horizontal="left" vertical="center" wrapText="1"/>
    </xf>
    <xf numFmtId="0" fontId="36" fillId="9" borderId="21" xfId="0" applyFont="1" applyFill="1" applyBorder="1" applyAlignment="1">
      <alignment horizontal="left" vertical="center" wrapText="1"/>
    </xf>
    <xf numFmtId="0" fontId="32" fillId="9" borderId="4" xfId="0" applyFont="1" applyFill="1" applyBorder="1" applyAlignment="1" applyProtection="1">
      <alignment vertical="center"/>
      <protection locked="0"/>
    </xf>
    <xf numFmtId="0" fontId="32" fillId="9" borderId="11" xfId="0" applyFont="1" applyFill="1" applyBorder="1" applyAlignment="1" applyProtection="1">
      <alignment vertical="center"/>
      <protection locked="0"/>
    </xf>
    <xf numFmtId="0" fontId="32" fillId="9" borderId="34" xfId="0" applyFont="1" applyFill="1" applyBorder="1" applyAlignment="1" applyProtection="1">
      <alignment vertical="center"/>
      <protection locked="0"/>
    </xf>
    <xf numFmtId="0" fontId="32" fillId="9" borderId="33" xfId="0" applyFont="1" applyFill="1" applyBorder="1" applyAlignment="1" applyProtection="1">
      <alignment vertical="center"/>
      <protection locked="0"/>
    </xf>
    <xf numFmtId="176" fontId="32" fillId="0" borderId="108" xfId="0" applyNumberFormat="1" applyFont="1" applyFill="1" applyBorder="1" applyAlignment="1" applyProtection="1">
      <alignment vertical="center"/>
      <protection locked="0"/>
    </xf>
    <xf numFmtId="176" fontId="32" fillId="0" borderId="109" xfId="0" applyNumberFormat="1" applyFont="1" applyFill="1" applyBorder="1" applyAlignment="1" applyProtection="1">
      <alignment vertical="center"/>
      <protection locked="0"/>
    </xf>
    <xf numFmtId="182" fontId="32" fillId="0" borderId="109" xfId="0" applyNumberFormat="1" applyFont="1" applyFill="1" applyBorder="1" applyAlignment="1" applyProtection="1">
      <alignment horizontal="center" vertical="center"/>
      <protection locked="0"/>
    </xf>
    <xf numFmtId="182" fontId="32" fillId="0" borderId="68" xfId="0" applyNumberFormat="1" applyFont="1" applyFill="1" applyBorder="1" applyAlignment="1" applyProtection="1">
      <alignment horizontal="center" vertical="center"/>
      <protection locked="0"/>
    </xf>
    <xf numFmtId="0" fontId="23" fillId="0" borderId="21" xfId="0" applyFont="1" applyFill="1" applyBorder="1" applyAlignment="1">
      <alignment horizontal="left" vertical="center"/>
    </xf>
    <xf numFmtId="0" fontId="23" fillId="0" borderId="30" xfId="0" applyFont="1" applyFill="1" applyBorder="1" applyAlignment="1">
      <alignment horizontal="left" vertical="center"/>
    </xf>
    <xf numFmtId="176" fontId="25" fillId="9" borderId="123" xfId="0" applyNumberFormat="1" applyFont="1" applyFill="1" applyBorder="1" applyAlignment="1">
      <alignment horizontal="right" vertical="center"/>
    </xf>
    <xf numFmtId="176" fontId="25" fillId="9" borderId="124" xfId="0" applyNumberFormat="1" applyFont="1" applyFill="1" applyBorder="1" applyAlignment="1">
      <alignment horizontal="right" vertical="center"/>
    </xf>
    <xf numFmtId="176" fontId="25" fillId="9" borderId="125" xfId="0" applyNumberFormat="1" applyFont="1" applyFill="1" applyBorder="1" applyAlignment="1">
      <alignment horizontal="right" vertical="center"/>
    </xf>
    <xf numFmtId="0" fontId="32" fillId="0" borderId="108" xfId="0" applyFont="1" applyFill="1" applyBorder="1" applyAlignment="1">
      <alignment horizontal="center" vertical="center" wrapText="1"/>
    </xf>
    <xf numFmtId="0" fontId="32" fillId="0" borderId="109" xfId="0" applyFont="1" applyFill="1" applyBorder="1" applyAlignment="1">
      <alignment horizontal="center" vertical="center" wrapText="1"/>
    </xf>
    <xf numFmtId="0" fontId="32" fillId="9" borderId="108" xfId="0" applyFont="1" applyFill="1" applyBorder="1" applyAlignment="1">
      <alignment vertical="center"/>
    </xf>
    <xf numFmtId="0" fontId="32" fillId="9" borderId="109" xfId="0" applyFont="1" applyFill="1" applyBorder="1" applyAlignment="1">
      <alignment vertical="center"/>
    </xf>
    <xf numFmtId="0" fontId="32" fillId="9" borderId="68" xfId="0" applyFont="1" applyFill="1" applyBorder="1" applyAlignment="1">
      <alignment vertical="center"/>
    </xf>
    <xf numFmtId="0" fontId="32" fillId="0" borderId="33" xfId="0" applyFont="1" applyFill="1" applyBorder="1" applyAlignment="1">
      <alignment horizontal="center" vertical="center"/>
    </xf>
    <xf numFmtId="0" fontId="32" fillId="9" borderId="4" xfId="0" applyFont="1" applyFill="1" applyBorder="1" applyAlignment="1" applyProtection="1">
      <alignment horizontal="left" vertical="center"/>
      <protection locked="0"/>
    </xf>
    <xf numFmtId="0" fontId="32" fillId="0" borderId="4" xfId="0" applyFont="1" applyFill="1" applyBorder="1" applyAlignment="1" applyProtection="1">
      <alignment horizontal="center" vertical="center"/>
      <protection locked="0"/>
    </xf>
    <xf numFmtId="0" fontId="38" fillId="12" borderId="0" xfId="0" applyFont="1" applyFill="1" applyAlignment="1">
      <alignment horizontal="center" vertical="center"/>
    </xf>
    <xf numFmtId="176" fontId="32" fillId="9" borderId="108" xfId="0" applyNumberFormat="1" applyFont="1" applyFill="1" applyBorder="1" applyAlignment="1" applyProtection="1">
      <alignment vertical="center"/>
      <protection locked="0"/>
    </xf>
    <xf numFmtId="176" fontId="32" fillId="9" borderId="109" xfId="0" applyNumberFormat="1" applyFont="1" applyFill="1" applyBorder="1" applyAlignment="1" applyProtection="1">
      <alignment vertical="center"/>
      <protection locked="0"/>
    </xf>
    <xf numFmtId="0" fontId="32" fillId="0" borderId="15" xfId="0" applyFont="1" applyFill="1" applyBorder="1" applyAlignment="1">
      <alignment horizontal="center" vertical="center"/>
    </xf>
    <xf numFmtId="0" fontId="32" fillId="0" borderId="26" xfId="0" applyFont="1" applyFill="1" applyBorder="1" applyAlignment="1">
      <alignment horizontal="center" vertical="center"/>
    </xf>
    <xf numFmtId="0" fontId="32" fillId="9" borderId="108" xfId="0" applyFont="1" applyFill="1" applyBorder="1" applyAlignment="1" applyProtection="1">
      <alignment vertical="center"/>
      <protection locked="0"/>
    </xf>
    <xf numFmtId="0" fontId="32" fillId="9" borderId="109" xfId="0" applyFont="1" applyFill="1" applyBorder="1" applyAlignment="1" applyProtection="1">
      <alignment vertical="center"/>
      <protection locked="0"/>
    </xf>
    <xf numFmtId="0" fontId="32" fillId="9" borderId="68" xfId="0" applyFont="1" applyFill="1" applyBorder="1" applyAlignment="1" applyProtection="1">
      <alignment vertical="center"/>
      <protection locked="0"/>
    </xf>
    <xf numFmtId="0" fontId="32" fillId="9" borderId="31" xfId="0" applyFont="1" applyFill="1" applyBorder="1" applyAlignment="1" applyProtection="1">
      <alignment vertical="center" wrapText="1"/>
      <protection locked="0"/>
    </xf>
    <xf numFmtId="0" fontId="32" fillId="9" borderId="32" xfId="0" applyFont="1" applyFill="1" applyBorder="1" applyAlignment="1" applyProtection="1">
      <alignment vertical="center" wrapText="1"/>
      <protection locked="0"/>
    </xf>
    <xf numFmtId="0" fontId="32" fillId="9" borderId="126" xfId="0" applyFont="1" applyFill="1" applyBorder="1" applyAlignment="1" applyProtection="1">
      <alignment vertical="center" wrapText="1"/>
      <protection locked="0"/>
    </xf>
    <xf numFmtId="0" fontId="32" fillId="9" borderId="65" xfId="0" applyFont="1" applyFill="1" applyBorder="1" applyAlignment="1" applyProtection="1">
      <alignment vertical="center"/>
      <protection locked="0"/>
    </xf>
    <xf numFmtId="0" fontId="32" fillId="9" borderId="0" xfId="0" applyFont="1" applyFill="1" applyBorder="1" applyAlignment="1" applyProtection="1">
      <alignment vertical="center"/>
      <protection locked="0"/>
    </xf>
    <xf numFmtId="0" fontId="32" fillId="9" borderId="49" xfId="0" applyFont="1" applyFill="1" applyBorder="1" applyAlignment="1" applyProtection="1">
      <alignment vertical="center"/>
      <protection locked="0"/>
    </xf>
    <xf numFmtId="0" fontId="40" fillId="0" borderId="0" xfId="0" applyFont="1" applyFill="1" applyBorder="1" applyAlignment="1">
      <alignment horizontal="left" vertical="center" wrapText="1"/>
    </xf>
    <xf numFmtId="0" fontId="36" fillId="0" borderId="0" xfId="0" applyFont="1" applyFill="1" applyAlignment="1">
      <alignment horizontal="left" vertical="top" wrapText="1"/>
    </xf>
    <xf numFmtId="0" fontId="36" fillId="9" borderId="40" xfId="0" applyFont="1" applyFill="1" applyBorder="1" applyAlignment="1">
      <alignment horizontal="left" vertical="center" wrapText="1"/>
    </xf>
    <xf numFmtId="0" fontId="43" fillId="9" borderId="32" xfId="0" applyFont="1" applyFill="1" applyBorder="1" applyAlignment="1">
      <alignment horizontal="left" vertical="center" wrapText="1"/>
    </xf>
    <xf numFmtId="0" fontId="35" fillId="0" borderId="15" xfId="0" applyFont="1" applyFill="1" applyBorder="1" applyAlignment="1">
      <alignment horizontal="left" vertical="center" wrapText="1"/>
    </xf>
    <xf numFmtId="0" fontId="35" fillId="0" borderId="26" xfId="0" applyFont="1" applyFill="1" applyBorder="1" applyAlignment="1">
      <alignment horizontal="left" vertical="center" wrapText="1"/>
    </xf>
    <xf numFmtId="0" fontId="35" fillId="0" borderId="127" xfId="0" applyFont="1" applyFill="1" applyBorder="1" applyAlignment="1">
      <alignment horizontal="left" vertical="center" wrapText="1"/>
    </xf>
    <xf numFmtId="0" fontId="35" fillId="0" borderId="65"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35" fillId="0" borderId="43" xfId="0" applyFont="1" applyFill="1" applyBorder="1" applyAlignment="1">
      <alignment horizontal="left" vertical="center" wrapText="1"/>
    </xf>
    <xf numFmtId="0" fontId="35" fillId="0" borderId="11" xfId="0" applyFont="1" applyFill="1" applyBorder="1" applyAlignment="1">
      <alignment horizontal="left" vertical="center" wrapText="1"/>
    </xf>
    <xf numFmtId="0" fontId="35" fillId="0" borderId="34" xfId="0" applyFont="1" applyFill="1" applyBorder="1" applyAlignment="1">
      <alignment horizontal="left" vertical="center" wrapText="1"/>
    </xf>
    <xf numFmtId="0" fontId="35" fillId="0" borderId="128" xfId="0" applyFont="1" applyFill="1" applyBorder="1" applyAlignment="1">
      <alignment horizontal="left" vertical="center" wrapText="1"/>
    </xf>
    <xf numFmtId="0" fontId="36" fillId="9" borderId="44" xfId="0" applyFont="1" applyFill="1" applyBorder="1" applyAlignment="1">
      <alignment horizontal="left" vertical="center" wrapText="1"/>
    </xf>
    <xf numFmtId="0" fontId="40" fillId="2" borderId="0" xfId="0" applyFont="1" applyFill="1" applyBorder="1" applyAlignment="1" applyProtection="1">
      <alignment horizontal="center" vertical="center"/>
      <protection locked="0"/>
    </xf>
    <xf numFmtId="0" fontId="31" fillId="2" borderId="0" xfId="0" applyFont="1" applyFill="1" applyBorder="1" applyAlignment="1" applyProtection="1">
      <alignment horizontal="center" vertical="center"/>
      <protection locked="0"/>
    </xf>
    <xf numFmtId="0" fontId="35" fillId="0" borderId="11" xfId="0" applyFont="1" applyFill="1" applyBorder="1" applyAlignment="1">
      <alignment horizontal="center" vertical="center" wrapText="1"/>
    </xf>
    <xf numFmtId="0" fontId="35" fillId="0" borderId="34" xfId="0" applyFont="1" applyFill="1" applyBorder="1" applyAlignment="1">
      <alignment horizontal="center" vertical="center" wrapText="1"/>
    </xf>
    <xf numFmtId="0" fontId="36" fillId="9" borderId="40" xfId="0" applyFont="1" applyFill="1" applyBorder="1" applyAlignment="1">
      <alignment vertical="center" wrapText="1"/>
    </xf>
    <xf numFmtId="0" fontId="36" fillId="9" borderId="32" xfId="0" applyFont="1" applyFill="1" applyBorder="1" applyAlignment="1">
      <alignment horizontal="left" vertical="center" wrapText="1"/>
    </xf>
    <xf numFmtId="0" fontId="60" fillId="0" borderId="34" xfId="0" applyFont="1" applyFill="1" applyBorder="1" applyAlignment="1">
      <alignment horizontal="left" vertical="center" wrapText="1" shrinkToFit="1"/>
    </xf>
    <xf numFmtId="0" fontId="63" fillId="0" borderId="129" xfId="0" applyFont="1" applyBorder="1" applyAlignment="1">
      <alignment horizontal="center" vertical="center"/>
    </xf>
    <xf numFmtId="0" fontId="70" fillId="7" borderId="130" xfId="0" applyFont="1" applyFill="1" applyBorder="1" applyAlignment="1">
      <alignment horizontal="center" vertical="center"/>
    </xf>
    <xf numFmtId="0" fontId="70" fillId="7" borderId="60" xfId="0" applyFont="1" applyFill="1" applyBorder="1" applyAlignment="1">
      <alignment horizontal="center" vertical="center"/>
    </xf>
    <xf numFmtId="0" fontId="70" fillId="7" borderId="131" xfId="0" applyFont="1" applyFill="1" applyBorder="1" applyAlignment="1">
      <alignment horizontal="center" vertical="center"/>
    </xf>
    <xf numFmtId="0" fontId="53" fillId="0" borderId="15" xfId="0" applyFont="1" applyFill="1" applyBorder="1" applyAlignment="1">
      <alignment horizontal="center" vertical="center" wrapText="1"/>
    </xf>
    <xf numFmtId="0" fontId="53" fillId="0" borderId="26" xfId="0" applyFont="1" applyFill="1" applyBorder="1" applyAlignment="1">
      <alignment horizontal="center" vertical="center"/>
    </xf>
    <xf numFmtId="0" fontId="53" fillId="0" borderId="11" xfId="0" applyFont="1" applyFill="1" applyBorder="1" applyAlignment="1">
      <alignment horizontal="center" vertical="center"/>
    </xf>
    <xf numFmtId="0" fontId="53" fillId="0" borderId="34" xfId="0" applyFont="1" applyFill="1" applyBorder="1" applyAlignment="1">
      <alignment horizontal="center" vertical="center"/>
    </xf>
    <xf numFmtId="0" fontId="53" fillId="0" borderId="33" xfId="0" applyFont="1" applyFill="1" applyBorder="1" applyAlignment="1">
      <alignment horizontal="center" vertical="center"/>
    </xf>
    <xf numFmtId="38" fontId="61" fillId="9" borderId="96" xfId="0" applyNumberFormat="1" applyFont="1" applyFill="1" applyBorder="1" applyAlignment="1">
      <alignment horizontal="center" vertical="center" shrinkToFit="1"/>
    </xf>
    <xf numFmtId="38" fontId="61" fillId="9" borderId="5" xfId="0" applyNumberFormat="1" applyFont="1" applyFill="1" applyBorder="1" applyAlignment="1">
      <alignment horizontal="center" vertical="center" shrinkToFit="1"/>
    </xf>
    <xf numFmtId="38" fontId="61" fillId="9" borderId="6" xfId="0" applyNumberFormat="1" applyFont="1" applyFill="1" applyBorder="1" applyAlignment="1">
      <alignment horizontal="center" vertical="center" shrinkToFit="1"/>
    </xf>
    <xf numFmtId="0" fontId="40" fillId="0" borderId="0" xfId="0" applyFont="1" applyFill="1" applyBorder="1" applyAlignment="1">
      <alignment horizontal="center" vertical="center"/>
    </xf>
    <xf numFmtId="176" fontId="40" fillId="2" borderId="0" xfId="0" applyNumberFormat="1" applyFont="1" applyFill="1" applyAlignment="1" applyProtection="1">
      <alignment vertical="center" shrinkToFit="1"/>
      <protection locked="0"/>
    </xf>
    <xf numFmtId="0" fontId="36" fillId="9" borderId="124" xfId="0" applyFont="1" applyFill="1" applyBorder="1" applyAlignment="1">
      <alignment horizontal="left" vertical="center" wrapText="1"/>
    </xf>
    <xf numFmtId="0" fontId="43" fillId="9" borderId="21" xfId="0" applyFont="1" applyFill="1" applyBorder="1" applyAlignment="1">
      <alignment vertical="center" wrapText="1"/>
    </xf>
    <xf numFmtId="38" fontId="61" fillId="9" borderId="132" xfId="24" applyFont="1" applyFill="1" applyBorder="1" applyAlignment="1">
      <alignment horizontal="center" vertical="center" shrinkToFit="1"/>
    </xf>
    <xf numFmtId="38" fontId="61" fillId="9" borderId="34" xfId="24" applyFont="1" applyFill="1" applyBorder="1" applyAlignment="1">
      <alignment horizontal="center" vertical="center" shrinkToFit="1"/>
    </xf>
    <xf numFmtId="38" fontId="61" fillId="9" borderId="133" xfId="24" applyFont="1" applyFill="1" applyBorder="1" applyAlignment="1">
      <alignment horizontal="center" vertical="center" shrinkToFit="1"/>
    </xf>
    <xf numFmtId="2" fontId="61" fillId="0" borderId="40" xfId="0" applyNumberFormat="1" applyFont="1" applyBorder="1" applyAlignment="1">
      <alignment horizontal="center" vertical="center" shrinkToFit="1"/>
    </xf>
    <xf numFmtId="49" fontId="36" fillId="0" borderId="7" xfId="0" applyNumberFormat="1" applyFont="1" applyFill="1" applyBorder="1" applyAlignment="1">
      <alignment horizontal="left" vertical="center" wrapText="1"/>
    </xf>
    <xf numFmtId="49" fontId="36" fillId="0" borderId="16" xfId="0" applyNumberFormat="1" applyFont="1" applyFill="1" applyBorder="1" applyAlignment="1">
      <alignment horizontal="left" vertical="center" wrapText="1"/>
    </xf>
    <xf numFmtId="49" fontId="36" fillId="0" borderId="17" xfId="0" applyNumberFormat="1" applyFont="1" applyFill="1" applyBorder="1" applyAlignment="1">
      <alignment horizontal="left" vertical="center" wrapText="1"/>
    </xf>
    <xf numFmtId="0" fontId="36" fillId="9" borderId="118" xfId="0" applyFont="1" applyFill="1" applyBorder="1" applyAlignment="1">
      <alignment horizontal="left" vertical="center" wrapText="1"/>
    </xf>
    <xf numFmtId="0" fontId="36" fillId="9" borderId="119" xfId="0" applyFont="1" applyFill="1" applyBorder="1" applyAlignment="1">
      <alignment horizontal="left" vertical="center" wrapText="1"/>
    </xf>
    <xf numFmtId="0" fontId="32" fillId="0" borderId="7" xfId="0" applyFont="1" applyFill="1" applyBorder="1" applyAlignment="1">
      <alignment horizontal="center" vertical="center"/>
    </xf>
    <xf numFmtId="0" fontId="40" fillId="2" borderId="0" xfId="0" applyFont="1" applyFill="1" applyAlignment="1" applyProtection="1">
      <alignment vertical="center" shrinkToFit="1"/>
      <protection locked="0"/>
    </xf>
    <xf numFmtId="0" fontId="23" fillId="0" borderId="7" xfId="0" applyFont="1" applyFill="1" applyBorder="1" applyAlignment="1">
      <alignment horizontal="left" vertical="center" wrapText="1"/>
    </xf>
    <xf numFmtId="176" fontId="25" fillId="3" borderId="96" xfId="0" applyNumberFormat="1" applyFont="1" applyFill="1" applyBorder="1" applyAlignment="1">
      <alignment horizontal="right" vertical="center"/>
    </xf>
    <xf numFmtId="176" fontId="25" fillId="3" borderId="5" xfId="0" applyNumberFormat="1" applyFont="1" applyFill="1" applyBorder="1" applyAlignment="1">
      <alignment horizontal="right" vertical="center"/>
    </xf>
    <xf numFmtId="176" fontId="25" fillId="3" borderId="6" xfId="0" applyNumberFormat="1" applyFont="1" applyFill="1" applyBorder="1" applyAlignment="1">
      <alignment horizontal="right" vertical="center"/>
    </xf>
    <xf numFmtId="176" fontId="25" fillId="11" borderId="96" xfId="0" applyNumberFormat="1" applyFont="1" applyFill="1" applyBorder="1" applyAlignment="1">
      <alignment horizontal="right" vertical="center"/>
    </xf>
    <xf numFmtId="176" fontId="25" fillId="11" borderId="5" xfId="0" applyNumberFormat="1" applyFont="1" applyFill="1" applyBorder="1" applyAlignment="1">
      <alignment horizontal="right" vertical="center"/>
    </xf>
    <xf numFmtId="176" fontId="25" fillId="11" borderId="6" xfId="0" applyNumberFormat="1" applyFont="1" applyFill="1" applyBorder="1" applyAlignment="1">
      <alignment horizontal="right" vertical="center"/>
    </xf>
    <xf numFmtId="176" fontId="25" fillId="6" borderId="96" xfId="0" applyNumberFormat="1" applyFont="1" applyFill="1" applyBorder="1" applyAlignment="1">
      <alignment horizontal="right" vertical="center"/>
    </xf>
    <xf numFmtId="176" fontId="25" fillId="6" borderId="5" xfId="0" applyNumberFormat="1" applyFont="1" applyFill="1" applyBorder="1" applyAlignment="1">
      <alignment horizontal="right" vertical="center"/>
    </xf>
    <xf numFmtId="176" fontId="25" fillId="6" borderId="6" xfId="0" applyNumberFormat="1" applyFont="1" applyFill="1" applyBorder="1" applyAlignment="1">
      <alignment horizontal="right" vertical="center"/>
    </xf>
    <xf numFmtId="0" fontId="23" fillId="0" borderId="134" xfId="0" applyFont="1" applyFill="1" applyBorder="1" applyAlignment="1">
      <alignment horizontal="center" vertical="center"/>
    </xf>
    <xf numFmtId="176" fontId="25" fillId="9" borderId="135" xfId="0" applyNumberFormat="1" applyFont="1" applyFill="1" applyBorder="1" applyAlignment="1">
      <alignment horizontal="right" vertical="center"/>
    </xf>
    <xf numFmtId="176" fontId="25" fillId="9" borderId="40" xfId="0" applyNumberFormat="1" applyFont="1" applyFill="1" applyBorder="1" applyAlignment="1">
      <alignment horizontal="right" vertical="center"/>
    </xf>
    <xf numFmtId="176" fontId="25" fillId="9" borderId="41" xfId="0" applyNumberFormat="1" applyFont="1" applyFill="1" applyBorder="1" applyAlignment="1">
      <alignment horizontal="right" vertical="center"/>
    </xf>
    <xf numFmtId="176" fontId="32" fillId="9" borderId="29" xfId="0" applyNumberFormat="1" applyFont="1" applyFill="1" applyBorder="1" applyAlignment="1" applyProtection="1">
      <alignment vertical="center"/>
      <protection locked="0"/>
    </xf>
    <xf numFmtId="176" fontId="32" fillId="9" borderId="21" xfId="0" applyNumberFormat="1" applyFont="1" applyFill="1" applyBorder="1" applyAlignment="1" applyProtection="1">
      <alignment vertical="center"/>
      <protection locked="0"/>
    </xf>
    <xf numFmtId="0" fontId="35" fillId="10" borderId="7" xfId="0" applyFont="1" applyFill="1" applyBorder="1" applyAlignment="1">
      <alignment horizontal="center" vertical="center"/>
    </xf>
    <xf numFmtId="0" fontId="35" fillId="10" borderId="16" xfId="0" applyFont="1" applyFill="1" applyBorder="1" applyAlignment="1">
      <alignment horizontal="center" vertical="center"/>
    </xf>
    <xf numFmtId="0" fontId="35" fillId="10" borderId="17" xfId="0" applyFont="1" applyFill="1" applyBorder="1" applyAlignment="1">
      <alignment horizontal="center" vertical="center"/>
    </xf>
    <xf numFmtId="176" fontId="32" fillId="11" borderId="83" xfId="0" applyNumberFormat="1" applyFont="1" applyFill="1" applyBorder="1" applyAlignment="1" applyProtection="1">
      <alignment horizontal="center" vertical="center"/>
      <protection locked="0"/>
    </xf>
    <xf numFmtId="176" fontId="32" fillId="11" borderId="21" xfId="0" applyNumberFormat="1" applyFont="1" applyFill="1" applyBorder="1" applyAlignment="1" applyProtection="1">
      <alignment horizontal="center" vertical="center"/>
      <protection locked="0"/>
    </xf>
    <xf numFmtId="176" fontId="32" fillId="11" borderId="44" xfId="0" applyNumberFormat="1" applyFont="1" applyFill="1" applyBorder="1" applyAlignment="1" applyProtection="1">
      <alignment horizontal="center" vertical="center"/>
      <protection locked="0"/>
    </xf>
    <xf numFmtId="176" fontId="32" fillId="11" borderId="88" xfId="0" applyNumberFormat="1" applyFont="1" applyFill="1" applyBorder="1" applyAlignment="1" applyProtection="1">
      <alignment horizontal="center" vertical="center"/>
      <protection locked="0"/>
    </xf>
    <xf numFmtId="176" fontId="32" fillId="11" borderId="124" xfId="0" applyNumberFormat="1" applyFont="1" applyFill="1" applyBorder="1" applyAlignment="1" applyProtection="1">
      <alignment horizontal="center" vertical="center"/>
      <protection locked="0"/>
    </xf>
    <xf numFmtId="176" fontId="32" fillId="11" borderId="136" xfId="0" applyNumberFormat="1" applyFont="1" applyFill="1" applyBorder="1" applyAlignment="1" applyProtection="1">
      <alignment horizontal="center" vertical="center"/>
      <protection locked="0"/>
    </xf>
    <xf numFmtId="0" fontId="36" fillId="10" borderId="7" xfId="0" applyFont="1" applyFill="1" applyBorder="1" applyAlignment="1" applyProtection="1">
      <alignment horizontal="center" vertical="center" wrapText="1" shrinkToFit="1"/>
      <protection locked="0"/>
    </xf>
    <xf numFmtId="0" fontId="36" fillId="10" borderId="16" xfId="0" applyFont="1" applyFill="1" applyBorder="1" applyAlignment="1" applyProtection="1">
      <alignment horizontal="center" vertical="center" wrapText="1" shrinkToFit="1"/>
      <protection locked="0"/>
    </xf>
    <xf numFmtId="0" fontId="36" fillId="10" borderId="17" xfId="0" applyFont="1" applyFill="1" applyBorder="1" applyAlignment="1" applyProtection="1">
      <alignment horizontal="center" vertical="center" wrapText="1" shrinkToFit="1"/>
      <protection locked="0"/>
    </xf>
    <xf numFmtId="0" fontId="36" fillId="10" borderId="15" xfId="0" applyFont="1" applyFill="1" applyBorder="1" applyAlignment="1" applyProtection="1">
      <alignment horizontal="center" vertical="center" wrapText="1" shrinkToFit="1"/>
      <protection locked="0"/>
    </xf>
    <xf numFmtId="0" fontId="36" fillId="10" borderId="26" xfId="0" applyFont="1" applyFill="1" applyBorder="1" applyAlignment="1" applyProtection="1">
      <alignment horizontal="center" vertical="center" wrapText="1" shrinkToFit="1"/>
      <protection locked="0"/>
    </xf>
    <xf numFmtId="0" fontId="36" fillId="10" borderId="28" xfId="0" applyFont="1" applyFill="1" applyBorder="1" applyAlignment="1" applyProtection="1">
      <alignment horizontal="center" vertical="center" wrapText="1" shrinkToFit="1"/>
      <protection locked="0"/>
    </xf>
    <xf numFmtId="0" fontId="32" fillId="0" borderId="137" xfId="0" applyFont="1" applyFill="1" applyBorder="1" applyAlignment="1" applyProtection="1">
      <alignment horizontal="center" vertical="center" shrinkToFit="1"/>
      <protection locked="0"/>
    </xf>
    <xf numFmtId="0" fontId="32" fillId="0" borderId="138" xfId="0" applyFont="1" applyFill="1" applyBorder="1" applyAlignment="1" applyProtection="1">
      <alignment horizontal="center" vertical="center" shrinkToFit="1"/>
      <protection locked="0"/>
    </xf>
    <xf numFmtId="0" fontId="32" fillId="0" borderId="139" xfId="0" applyFont="1" applyFill="1" applyBorder="1" applyAlignment="1" applyProtection="1">
      <alignment horizontal="center" vertical="center" shrinkToFit="1"/>
      <protection locked="0"/>
    </xf>
    <xf numFmtId="0" fontId="32" fillId="0" borderId="140" xfId="0" applyFont="1" applyFill="1" applyBorder="1" applyAlignment="1" applyProtection="1">
      <alignment horizontal="center" vertical="center" shrinkToFit="1"/>
      <protection locked="0"/>
    </xf>
    <xf numFmtId="0" fontId="32" fillId="0" borderId="141" xfId="0" applyFont="1" applyFill="1" applyBorder="1" applyAlignment="1" applyProtection="1">
      <alignment horizontal="center" vertical="center" shrinkToFit="1"/>
      <protection locked="0"/>
    </xf>
    <xf numFmtId="0" fontId="32" fillId="0" borderId="142" xfId="0" applyFont="1" applyFill="1" applyBorder="1" applyAlignment="1" applyProtection="1">
      <alignment horizontal="center" vertical="center" shrinkToFit="1"/>
      <protection locked="0"/>
    </xf>
    <xf numFmtId="176" fontId="32" fillId="11" borderId="96" xfId="0" applyNumberFormat="1" applyFont="1" applyFill="1" applyBorder="1" applyAlignment="1" applyProtection="1">
      <alignment vertical="center"/>
      <protection locked="0"/>
    </xf>
    <xf numFmtId="176" fontId="32" fillId="11" borderId="5" xfId="0" applyNumberFormat="1" applyFont="1" applyFill="1" applyBorder="1" applyAlignment="1" applyProtection="1">
      <alignment vertical="center"/>
      <protection locked="0"/>
    </xf>
    <xf numFmtId="176" fontId="32" fillId="11" borderId="6" xfId="0" applyNumberFormat="1" applyFont="1" applyFill="1" applyBorder="1" applyAlignment="1" applyProtection="1">
      <alignment vertical="center"/>
      <protection locked="0"/>
    </xf>
    <xf numFmtId="176" fontId="32" fillId="0" borderId="29" xfId="0" applyNumberFormat="1" applyFont="1" applyFill="1" applyBorder="1" applyAlignment="1" applyProtection="1">
      <alignment vertical="center"/>
      <protection locked="0"/>
    </xf>
    <xf numFmtId="176" fontId="32" fillId="0" borderId="21" xfId="0" applyNumberFormat="1" applyFont="1" applyFill="1" applyBorder="1" applyAlignment="1" applyProtection="1">
      <alignment vertical="center"/>
      <protection locked="0"/>
    </xf>
    <xf numFmtId="176" fontId="32" fillId="11" borderId="88" xfId="0" applyNumberFormat="1" applyFont="1" applyFill="1" applyBorder="1" applyAlignment="1" applyProtection="1">
      <alignment vertical="center"/>
      <protection locked="0"/>
    </xf>
    <xf numFmtId="176" fontId="32" fillId="11" borderId="124" xfId="0" applyNumberFormat="1" applyFont="1" applyFill="1" applyBorder="1" applyAlignment="1" applyProtection="1">
      <alignment vertical="center"/>
      <protection locked="0"/>
    </xf>
    <xf numFmtId="176" fontId="32" fillId="11" borderId="136" xfId="0" applyNumberFormat="1" applyFont="1" applyFill="1" applyBorder="1" applyAlignment="1" applyProtection="1">
      <alignment vertical="center"/>
      <protection locked="0"/>
    </xf>
    <xf numFmtId="176" fontId="32" fillId="9" borderId="31" xfId="0" applyNumberFormat="1" applyFont="1" applyFill="1" applyBorder="1" applyAlignment="1" applyProtection="1">
      <alignment vertical="center"/>
      <protection locked="0"/>
    </xf>
    <xf numFmtId="176" fontId="32" fillId="9" borderId="32" xfId="0" applyNumberFormat="1" applyFont="1" applyFill="1" applyBorder="1" applyAlignment="1" applyProtection="1">
      <alignment vertical="center"/>
      <protection locked="0"/>
    </xf>
    <xf numFmtId="49" fontId="35" fillId="0" borderId="7" xfId="0" applyNumberFormat="1" applyFont="1" applyFill="1" applyBorder="1" applyAlignment="1">
      <alignment horizontal="center" vertical="center" wrapText="1"/>
    </xf>
    <xf numFmtId="49" fontId="35" fillId="0" borderId="16" xfId="0" applyNumberFormat="1" applyFont="1" applyFill="1" applyBorder="1" applyAlignment="1">
      <alignment horizontal="center" vertical="center" wrapText="1"/>
    </xf>
    <xf numFmtId="49" fontId="35" fillId="0" borderId="17" xfId="0" applyNumberFormat="1" applyFont="1" applyFill="1" applyBorder="1" applyAlignment="1">
      <alignment horizontal="center" vertical="center" wrapText="1"/>
    </xf>
    <xf numFmtId="0" fontId="36" fillId="0" borderId="0" xfId="0" applyFont="1" applyFill="1" applyBorder="1" applyAlignment="1">
      <alignment vertical="center" wrapText="1"/>
    </xf>
    <xf numFmtId="0" fontId="56" fillId="0" borderId="18" xfId="0" applyFont="1" applyBorder="1" applyAlignment="1">
      <alignment horizontal="left" vertical="center"/>
    </xf>
    <xf numFmtId="0" fontId="56" fillId="0" borderId="19" xfId="0" applyFont="1" applyBorder="1" applyAlignment="1">
      <alignment horizontal="left" vertical="center"/>
    </xf>
    <xf numFmtId="0" fontId="56" fillId="0" borderId="42" xfId="0" applyFont="1" applyBorder="1" applyAlignment="1">
      <alignment horizontal="left" vertical="center"/>
    </xf>
    <xf numFmtId="0" fontId="56" fillId="0" borderId="23" xfId="0" applyFont="1" applyBorder="1" applyAlignment="1">
      <alignment horizontal="left" vertical="center"/>
    </xf>
    <xf numFmtId="0" fontId="56" fillId="0" borderId="24" xfId="0" applyFont="1" applyBorder="1" applyAlignment="1">
      <alignment horizontal="left" vertical="center"/>
    </xf>
    <xf numFmtId="0" fontId="56" fillId="0" borderId="25" xfId="0" applyFont="1" applyBorder="1" applyAlignment="1">
      <alignment horizontal="left" vertical="center"/>
    </xf>
    <xf numFmtId="0" fontId="20" fillId="0" borderId="15" xfId="0" applyFont="1" applyFill="1" applyBorder="1" applyAlignment="1">
      <alignment horizontal="center" vertical="center"/>
    </xf>
    <xf numFmtId="0" fontId="20" fillId="0" borderId="28" xfId="0" applyFont="1" applyFill="1" applyBorder="1" applyAlignment="1">
      <alignment horizontal="center" vertical="center"/>
    </xf>
    <xf numFmtId="182" fontId="20" fillId="0" borderId="106" xfId="0" applyNumberFormat="1" applyFont="1" applyFill="1" applyBorder="1" applyAlignment="1">
      <alignment horizontal="center" vertical="center"/>
    </xf>
    <xf numFmtId="182" fontId="20" fillId="0" borderId="28" xfId="0" applyNumberFormat="1" applyFont="1" applyFill="1" applyBorder="1" applyAlignment="1">
      <alignment horizontal="center" vertical="center"/>
    </xf>
    <xf numFmtId="0" fontId="36" fillId="9" borderId="27" xfId="0" applyFont="1" applyFill="1" applyBorder="1" applyAlignment="1">
      <alignment vertical="center" wrapText="1"/>
    </xf>
    <xf numFmtId="0" fontId="32" fillId="0" borderId="5" xfId="0" applyFont="1" applyFill="1" applyBorder="1" applyAlignment="1">
      <alignment horizontal="center" vertical="center"/>
    </xf>
    <xf numFmtId="0" fontId="32" fillId="0" borderId="96" xfId="0" applyFont="1" applyFill="1" applyBorder="1" applyAlignment="1">
      <alignment horizontal="center" vertical="center"/>
    </xf>
    <xf numFmtId="182" fontId="32" fillId="0" borderId="32" xfId="0" applyNumberFormat="1" applyFont="1" applyFill="1" applyBorder="1" applyAlignment="1" applyProtection="1">
      <alignment horizontal="center" vertical="center"/>
      <protection locked="0"/>
    </xf>
    <xf numFmtId="182" fontId="32" fillId="0" borderId="48" xfId="0" applyNumberFormat="1" applyFont="1" applyFill="1" applyBorder="1" applyAlignment="1" applyProtection="1">
      <alignment horizontal="center" vertical="center"/>
      <protection locked="0"/>
    </xf>
    <xf numFmtId="49" fontId="35" fillId="0" borderId="106" xfId="0" applyNumberFormat="1" applyFont="1" applyFill="1" applyBorder="1" applyAlignment="1">
      <alignment horizontal="center" vertical="center" wrapText="1"/>
    </xf>
    <xf numFmtId="49" fontId="35" fillId="0" borderId="143" xfId="0" applyNumberFormat="1" applyFont="1" applyFill="1" applyBorder="1" applyAlignment="1">
      <alignment horizontal="center" vertical="center" wrapText="1"/>
    </xf>
    <xf numFmtId="49" fontId="35" fillId="0" borderId="144" xfId="0" applyNumberFormat="1" applyFont="1" applyFill="1" applyBorder="1" applyAlignment="1">
      <alignment horizontal="center" vertical="center" wrapText="1"/>
    </xf>
    <xf numFmtId="0" fontId="61" fillId="0" borderId="15" xfId="0" applyFont="1" applyFill="1" applyBorder="1" applyAlignment="1">
      <alignment horizontal="left" vertical="center" wrapText="1"/>
    </xf>
    <xf numFmtId="0" fontId="61" fillId="0" borderId="26" xfId="0" applyFont="1" applyFill="1" applyBorder="1" applyAlignment="1">
      <alignment horizontal="left" vertical="center" wrapText="1"/>
    </xf>
    <xf numFmtId="0" fontId="61" fillId="0" borderId="121" xfId="0" applyFont="1" applyFill="1" applyBorder="1" applyAlignment="1">
      <alignment horizontal="left" vertical="center" wrapText="1"/>
    </xf>
    <xf numFmtId="0" fontId="61" fillId="0" borderId="107" xfId="0" applyFont="1" applyBorder="1" applyAlignment="1">
      <alignment horizontal="center" vertical="center" textRotation="255" shrinkToFit="1"/>
    </xf>
    <xf numFmtId="0" fontId="61" fillId="0" borderId="145" xfId="0" applyFont="1" applyBorder="1" applyAlignment="1">
      <alignment horizontal="center" vertical="center" textRotation="255" shrinkToFit="1"/>
    </xf>
    <xf numFmtId="0" fontId="61" fillId="0" borderId="104" xfId="0" applyFont="1" applyBorder="1" applyAlignment="1">
      <alignment horizontal="center" vertical="center" textRotation="255" shrinkToFit="1"/>
    </xf>
    <xf numFmtId="0" fontId="61" fillId="0" borderId="26" xfId="0" applyFont="1" applyFill="1" applyBorder="1" applyAlignment="1">
      <alignment horizontal="center" vertical="center"/>
    </xf>
    <xf numFmtId="0" fontId="61" fillId="0" borderId="11" xfId="0" applyFont="1" applyFill="1" applyBorder="1" applyAlignment="1">
      <alignment horizontal="center" vertical="center"/>
    </xf>
    <xf numFmtId="0" fontId="61" fillId="0" borderId="34" xfId="0" applyFont="1" applyFill="1" applyBorder="1" applyAlignment="1">
      <alignment horizontal="center" vertical="center"/>
    </xf>
    <xf numFmtId="0" fontId="61" fillId="0" borderId="33" xfId="0" applyFont="1" applyFill="1" applyBorder="1" applyAlignment="1">
      <alignment horizontal="center" vertical="center"/>
    </xf>
    <xf numFmtId="176" fontId="32" fillId="11" borderId="82" xfId="0" applyNumberFormat="1" applyFont="1" applyFill="1" applyBorder="1" applyAlignment="1" applyProtection="1">
      <alignment horizontal="center" vertical="center"/>
      <protection locked="0"/>
    </xf>
    <xf numFmtId="176" fontId="32" fillId="11" borderId="118" xfId="0" applyNumberFormat="1" applyFont="1" applyFill="1" applyBorder="1" applyAlignment="1" applyProtection="1">
      <alignment horizontal="center" vertical="center"/>
      <protection locked="0"/>
    </xf>
    <xf numFmtId="176" fontId="32" fillId="11" borderId="119" xfId="0" applyNumberFormat="1" applyFont="1" applyFill="1" applyBorder="1" applyAlignment="1" applyProtection="1">
      <alignment horizontal="center" vertical="center"/>
      <protection locked="0"/>
    </xf>
    <xf numFmtId="2" fontId="61" fillId="0" borderId="34" xfId="0" applyNumberFormat="1" applyFont="1" applyBorder="1" applyAlignment="1">
      <alignment horizontal="center" vertical="center" shrinkToFit="1"/>
    </xf>
    <xf numFmtId="0" fontId="32" fillId="0" borderId="16" xfId="0" applyFont="1" applyFill="1" applyBorder="1" applyAlignment="1">
      <alignment horizontal="left" vertical="center"/>
    </xf>
    <xf numFmtId="0" fontId="32" fillId="0" borderId="120" xfId="0" applyFont="1" applyFill="1" applyBorder="1" applyAlignment="1">
      <alignment horizontal="left" vertical="center"/>
    </xf>
    <xf numFmtId="0" fontId="32" fillId="6" borderId="5" xfId="0" applyFont="1" applyFill="1" applyBorder="1" applyAlignment="1" applyProtection="1">
      <alignment horizontal="center" vertical="center"/>
      <protection locked="0"/>
    </xf>
    <xf numFmtId="0" fontId="36" fillId="0" borderId="103" xfId="0" applyFont="1" applyBorder="1" applyAlignment="1" applyProtection="1">
      <alignment horizontal="center" vertical="center" wrapText="1"/>
      <protection locked="0"/>
    </xf>
    <xf numFmtId="0" fontId="36" fillId="0" borderId="4" xfId="0" applyFont="1" applyBorder="1" applyAlignment="1" applyProtection="1">
      <alignment horizontal="center" vertical="center" wrapText="1"/>
      <protection locked="0"/>
    </xf>
    <xf numFmtId="0" fontId="36" fillId="9" borderId="28" xfId="0" applyFont="1" applyFill="1" applyBorder="1" applyAlignment="1" applyProtection="1">
      <alignment horizontal="center" vertical="center" wrapText="1"/>
      <protection locked="0"/>
    </xf>
    <xf numFmtId="0" fontId="36" fillId="9" borderId="49" xfId="0" applyFont="1" applyFill="1" applyBorder="1" applyAlignment="1" applyProtection="1">
      <alignment horizontal="center" vertical="center" wrapText="1"/>
      <protection locked="0"/>
    </xf>
    <xf numFmtId="0" fontId="36" fillId="9" borderId="15" xfId="0" applyFont="1" applyFill="1" applyBorder="1" applyAlignment="1" applyProtection="1">
      <alignment horizontal="center" vertical="center" wrapText="1"/>
      <protection locked="0"/>
    </xf>
    <xf numFmtId="0" fontId="36" fillId="9" borderId="65" xfId="0" applyFont="1" applyFill="1" applyBorder="1" applyAlignment="1" applyProtection="1">
      <alignment horizontal="center" vertical="center" wrapText="1"/>
      <protection locked="0"/>
    </xf>
    <xf numFmtId="0" fontId="35" fillId="6" borderId="23" xfId="0" applyFont="1" applyFill="1" applyBorder="1" applyAlignment="1" applyProtection="1">
      <alignment horizontal="left" vertical="center" wrapText="1"/>
      <protection locked="0"/>
    </xf>
    <xf numFmtId="0" fontId="35" fillId="6" borderId="24" xfId="0" applyFont="1" applyFill="1" applyBorder="1" applyAlignment="1" applyProtection="1">
      <alignment horizontal="left" vertical="center" wrapText="1"/>
      <protection locked="0"/>
    </xf>
    <xf numFmtId="0" fontId="36" fillId="9" borderId="26" xfId="0" applyFont="1" applyFill="1" applyBorder="1" applyAlignment="1" applyProtection="1">
      <alignment horizontal="center" vertical="center" wrapText="1"/>
      <protection locked="0"/>
    </xf>
    <xf numFmtId="0" fontId="36" fillId="9" borderId="11" xfId="0" applyFont="1" applyFill="1" applyBorder="1" applyAlignment="1" applyProtection="1">
      <alignment horizontal="center" vertical="center" wrapText="1"/>
      <protection locked="0"/>
    </xf>
    <xf numFmtId="0" fontId="36" fillId="9" borderId="34" xfId="0" applyFont="1" applyFill="1" applyBorder="1" applyAlignment="1" applyProtection="1">
      <alignment horizontal="center" vertical="center" wrapText="1"/>
      <protection locked="0"/>
    </xf>
    <xf numFmtId="0" fontId="36" fillId="9" borderId="33" xfId="0" applyFont="1" applyFill="1" applyBorder="1" applyAlignment="1" applyProtection="1">
      <alignment horizontal="center" vertical="center" wrapText="1"/>
      <protection locked="0"/>
    </xf>
    <xf numFmtId="0" fontId="35" fillId="9" borderId="8" xfId="0" applyFont="1" applyFill="1" applyBorder="1" applyAlignment="1" applyProtection="1">
      <alignment horizontal="center" vertical="center" wrapText="1"/>
      <protection locked="0"/>
    </xf>
    <xf numFmtId="0" fontId="35" fillId="9" borderId="10" xfId="0" applyFont="1" applyFill="1" applyBorder="1" applyAlignment="1" applyProtection="1">
      <alignment horizontal="center" vertical="center" wrapText="1"/>
      <protection locked="0"/>
    </xf>
    <xf numFmtId="0" fontId="35" fillId="9" borderId="15" xfId="0" applyFont="1" applyFill="1" applyBorder="1" applyAlignment="1" applyProtection="1">
      <alignment horizontal="center" vertical="center" wrapText="1"/>
      <protection locked="0"/>
    </xf>
    <xf numFmtId="0" fontId="36" fillId="9" borderId="8" xfId="0" applyFont="1" applyFill="1" applyBorder="1" applyAlignment="1" applyProtection="1">
      <alignment horizontal="center" vertical="center" wrapText="1"/>
      <protection locked="0"/>
    </xf>
    <xf numFmtId="0" fontId="36" fillId="9" borderId="10" xfId="0" applyFont="1" applyFill="1" applyBorder="1" applyAlignment="1" applyProtection="1">
      <alignment horizontal="center" vertical="center" wrapText="1"/>
      <protection locked="0"/>
    </xf>
    <xf numFmtId="0" fontId="36" fillId="0" borderId="81" xfId="0" applyFont="1" applyBorder="1" applyAlignment="1" applyProtection="1">
      <alignment horizontal="center" vertical="center"/>
      <protection locked="0"/>
    </xf>
    <xf numFmtId="0" fontId="36" fillId="0" borderId="74" xfId="0" applyFont="1" applyBorder="1" applyAlignment="1" applyProtection="1">
      <alignment horizontal="center" vertical="center"/>
      <protection locked="0"/>
    </xf>
    <xf numFmtId="0" fontId="35" fillId="9" borderId="65" xfId="0" applyFont="1" applyFill="1" applyBorder="1" applyAlignment="1" applyProtection="1">
      <alignment horizontal="center" vertical="center" wrapText="1"/>
      <protection locked="0"/>
    </xf>
    <xf numFmtId="0" fontId="36" fillId="9" borderId="103" xfId="0" applyFont="1" applyFill="1" applyBorder="1" applyAlignment="1" applyProtection="1">
      <alignment horizontal="center" vertical="center" wrapText="1"/>
      <protection locked="0"/>
    </xf>
    <xf numFmtId="0" fontId="36" fillId="0" borderId="103" xfId="0" applyFont="1" applyBorder="1" applyAlignment="1" applyProtection="1">
      <alignment horizontal="center" vertical="center"/>
      <protection locked="0"/>
    </xf>
    <xf numFmtId="0" fontId="36" fillId="0" borderId="146" xfId="0" applyFont="1" applyBorder="1" applyAlignment="1" applyProtection="1">
      <alignment horizontal="center" vertical="center"/>
      <protection locked="0"/>
    </xf>
    <xf numFmtId="0" fontId="31" fillId="0" borderId="0" xfId="0" applyFont="1" applyAlignment="1" applyProtection="1">
      <alignment horizontal="left" vertical="center" wrapText="1"/>
      <protection locked="0"/>
    </xf>
    <xf numFmtId="0" fontId="35" fillId="9" borderId="15" xfId="0" applyFont="1" applyFill="1" applyBorder="1" applyAlignment="1" applyProtection="1">
      <alignment horizontal="center" vertical="center"/>
      <protection locked="0"/>
    </xf>
    <xf numFmtId="0" fontId="35" fillId="9" borderId="26" xfId="0" applyFont="1" applyFill="1" applyBorder="1" applyAlignment="1" applyProtection="1">
      <alignment horizontal="center" vertical="center"/>
      <protection locked="0"/>
    </xf>
    <xf numFmtId="0" fontId="35" fillId="9" borderId="28" xfId="0" applyFont="1" applyFill="1" applyBorder="1" applyAlignment="1" applyProtection="1">
      <alignment horizontal="center" vertical="center"/>
      <protection locked="0"/>
    </xf>
    <xf numFmtId="0" fontId="35" fillId="9" borderId="65" xfId="0" applyFont="1" applyFill="1" applyBorder="1" applyAlignment="1" applyProtection="1">
      <alignment horizontal="center" vertical="center"/>
      <protection locked="0"/>
    </xf>
    <xf numFmtId="0" fontId="35" fillId="9" borderId="0" xfId="0" applyFont="1" applyFill="1" applyBorder="1" applyAlignment="1" applyProtection="1">
      <alignment horizontal="center" vertical="center"/>
      <protection locked="0"/>
    </xf>
    <xf numFmtId="0" fontId="35" fillId="9" borderId="49" xfId="0" applyFont="1" applyFill="1" applyBorder="1" applyAlignment="1" applyProtection="1">
      <alignment horizontal="center" vertical="center"/>
      <protection locked="0"/>
    </xf>
    <xf numFmtId="0" fontId="31" fillId="9" borderId="147" xfId="0" applyFont="1" applyFill="1" applyBorder="1" applyAlignment="1" applyProtection="1">
      <alignment horizontal="center" vertical="center" wrapText="1"/>
      <protection locked="0"/>
    </xf>
    <xf numFmtId="0" fontId="31" fillId="9" borderId="148" xfId="0" applyFont="1" applyFill="1" applyBorder="1" applyAlignment="1" applyProtection="1">
      <alignment horizontal="center" vertical="center" wrapText="1"/>
      <protection locked="0"/>
    </xf>
    <xf numFmtId="0" fontId="31" fillId="9" borderId="149" xfId="0" applyFont="1" applyFill="1" applyBorder="1" applyAlignment="1" applyProtection="1">
      <alignment horizontal="center" vertical="center" wrapText="1"/>
      <protection locked="0"/>
    </xf>
    <xf numFmtId="0" fontId="25" fillId="9" borderId="8" xfId="0" applyFont="1" applyFill="1" applyBorder="1" applyAlignment="1" applyProtection="1">
      <alignment horizontal="center" vertical="center" wrapText="1"/>
      <protection locked="0"/>
    </xf>
    <xf numFmtId="0" fontId="25" fillId="9" borderId="10" xfId="0" applyFont="1" applyFill="1" applyBorder="1" applyAlignment="1" applyProtection="1">
      <alignment horizontal="center" vertical="center" wrapText="1"/>
      <protection locked="0"/>
    </xf>
    <xf numFmtId="0" fontId="35" fillId="9" borderId="11" xfId="0" applyFont="1" applyFill="1" applyBorder="1" applyAlignment="1" applyProtection="1">
      <alignment horizontal="center" vertical="center" wrapText="1"/>
      <protection locked="0"/>
    </xf>
    <xf numFmtId="0" fontId="35" fillId="9" borderId="33" xfId="0" applyFont="1" applyFill="1" applyBorder="1" applyAlignment="1" applyProtection="1">
      <alignment horizontal="center" vertical="center" wrapText="1"/>
      <protection locked="0"/>
    </xf>
    <xf numFmtId="0" fontId="35" fillId="9" borderId="7" xfId="0" applyFont="1" applyFill="1" applyBorder="1" applyAlignment="1" applyProtection="1">
      <alignment horizontal="center" vertical="center" wrapText="1"/>
      <protection locked="0"/>
    </xf>
    <xf numFmtId="0" fontId="35" fillId="9" borderId="16" xfId="0" applyFont="1" applyFill="1" applyBorder="1" applyAlignment="1" applyProtection="1">
      <alignment horizontal="center" vertical="center" wrapText="1"/>
      <protection locked="0"/>
    </xf>
    <xf numFmtId="0" fontId="35" fillId="9" borderId="17" xfId="0" applyFont="1" applyFill="1" applyBorder="1" applyAlignment="1" applyProtection="1">
      <alignment horizontal="center" vertical="center" wrapText="1"/>
      <protection locked="0"/>
    </xf>
    <xf numFmtId="0" fontId="23" fillId="9" borderId="8" xfId="0" applyFont="1" applyFill="1" applyBorder="1" applyAlignment="1" applyProtection="1">
      <alignment horizontal="center" vertical="center" wrapText="1"/>
      <protection locked="0"/>
    </xf>
    <xf numFmtId="0" fontId="23" fillId="9" borderId="10" xfId="0" applyFont="1" applyFill="1" applyBorder="1" applyAlignment="1" applyProtection="1">
      <alignment horizontal="center" vertical="center" wrapText="1"/>
      <protection locked="0"/>
    </xf>
    <xf numFmtId="0" fontId="36" fillId="9" borderId="7" xfId="0" applyFont="1" applyFill="1" applyBorder="1" applyAlignment="1" applyProtection="1">
      <alignment horizontal="center" vertical="center" wrapText="1"/>
      <protection locked="0"/>
    </xf>
    <xf numFmtId="0" fontId="36" fillId="9" borderId="16" xfId="0" applyFont="1" applyFill="1" applyBorder="1" applyAlignment="1" applyProtection="1">
      <alignment horizontal="center" vertical="center" wrapText="1"/>
      <protection locked="0"/>
    </xf>
    <xf numFmtId="0" fontId="36" fillId="9" borderId="17" xfId="0" applyFont="1" applyFill="1" applyBorder="1" applyAlignment="1" applyProtection="1">
      <alignment horizontal="center" vertical="center" wrapText="1"/>
      <protection locked="0"/>
    </xf>
    <xf numFmtId="0" fontId="35" fillId="6" borderId="7" xfId="0" applyFont="1" applyFill="1" applyBorder="1" applyAlignment="1">
      <alignment horizontal="left" vertical="center"/>
    </xf>
    <xf numFmtId="0" fontId="35" fillId="6" borderId="16" xfId="0" applyFont="1" applyFill="1" applyBorder="1" applyAlignment="1">
      <alignment horizontal="left" vertical="center"/>
    </xf>
    <xf numFmtId="0" fontId="35" fillId="6" borderId="17" xfId="0" applyFont="1" applyFill="1" applyBorder="1" applyAlignment="1">
      <alignment horizontal="left" vertical="center"/>
    </xf>
    <xf numFmtId="0" fontId="38" fillId="0" borderId="4" xfId="0" applyFont="1" applyFill="1" applyBorder="1" applyAlignment="1">
      <alignment horizontal="center" vertical="center"/>
    </xf>
    <xf numFmtId="0" fontId="38" fillId="0" borderId="7" xfId="0" applyFont="1" applyFill="1" applyBorder="1" applyAlignment="1">
      <alignment horizontal="center" vertical="center"/>
    </xf>
    <xf numFmtId="0" fontId="38" fillId="0" borderId="96" xfId="0" applyFont="1" applyFill="1" applyBorder="1" applyAlignment="1">
      <alignment vertical="center"/>
    </xf>
    <xf numFmtId="0" fontId="38" fillId="0" borderId="5" xfId="0" applyFont="1" applyFill="1" applyBorder="1" applyAlignment="1">
      <alignment vertical="center"/>
    </xf>
    <xf numFmtId="0" fontId="38" fillId="0" borderId="6" xfId="0" applyFont="1" applyFill="1" applyBorder="1" applyAlignment="1">
      <alignment vertical="center"/>
    </xf>
    <xf numFmtId="0" fontId="35" fillId="0" borderId="103" xfId="0" applyFont="1" applyBorder="1" applyAlignment="1" applyProtection="1">
      <alignment horizontal="center" vertical="center" wrapText="1"/>
      <protection locked="0"/>
    </xf>
    <xf numFmtId="0" fontId="35" fillId="0" borderId="8" xfId="0" applyFont="1" applyBorder="1" applyAlignment="1" applyProtection="1">
      <alignment horizontal="center" vertical="center" wrapText="1"/>
      <protection locked="0"/>
    </xf>
    <xf numFmtId="0" fontId="35" fillId="0" borderId="146" xfId="0" applyFont="1" applyBorder="1" applyAlignment="1" applyProtection="1">
      <alignment horizontal="center" vertical="center"/>
      <protection locked="0"/>
    </xf>
    <xf numFmtId="0" fontId="35" fillId="0" borderId="79" xfId="0" applyFont="1" applyBorder="1" applyAlignment="1" applyProtection="1">
      <alignment horizontal="center" vertical="center"/>
      <protection locked="0"/>
    </xf>
    <xf numFmtId="0" fontId="35" fillId="3" borderId="69" xfId="0" applyFont="1" applyFill="1" applyBorder="1" applyAlignment="1" applyProtection="1">
      <alignment horizontal="center" vertical="center" wrapText="1"/>
      <protection locked="0"/>
    </xf>
    <xf numFmtId="0" fontId="35" fillId="3" borderId="16" xfId="0" applyFont="1" applyFill="1" applyBorder="1" applyAlignment="1" applyProtection="1">
      <alignment horizontal="center" vertical="center" wrapText="1"/>
      <protection locked="0"/>
    </xf>
    <xf numFmtId="0" fontId="32" fillId="0" borderId="18" xfId="0" applyFont="1" applyBorder="1" applyAlignment="1" applyProtection="1">
      <alignment horizontal="center" vertical="center"/>
      <protection locked="0"/>
    </xf>
    <xf numFmtId="0" fontId="32" fillId="0" borderId="19" xfId="0" applyFont="1" applyBorder="1" applyAlignment="1" applyProtection="1">
      <alignment horizontal="center" vertical="center"/>
      <protection locked="0"/>
    </xf>
    <xf numFmtId="0" fontId="32" fillId="0" borderId="150" xfId="0" applyFont="1" applyBorder="1" applyAlignment="1" applyProtection="1">
      <alignment horizontal="center" vertical="center"/>
      <protection locked="0"/>
    </xf>
    <xf numFmtId="0" fontId="32" fillId="0" borderId="151" xfId="0" applyFont="1" applyBorder="1" applyAlignment="1" applyProtection="1">
      <alignment horizontal="center" vertical="center"/>
      <protection locked="0"/>
    </xf>
    <xf numFmtId="0" fontId="32" fillId="0" borderId="34" xfId="0" applyFont="1" applyBorder="1" applyAlignment="1" applyProtection="1">
      <alignment horizontal="center" vertical="center"/>
      <protection locked="0"/>
    </xf>
    <xf numFmtId="0" fontId="32" fillId="0" borderId="33" xfId="0" applyFont="1" applyBorder="1" applyAlignment="1" applyProtection="1">
      <alignment horizontal="center" vertical="center"/>
      <protection locked="0"/>
    </xf>
    <xf numFmtId="0" fontId="35" fillId="0" borderId="18" xfId="0" applyFont="1" applyBorder="1" applyAlignment="1" applyProtection="1">
      <alignment horizontal="center" vertical="center"/>
      <protection locked="0"/>
    </xf>
    <xf numFmtId="0" fontId="35" fillId="0" borderId="150" xfId="0" applyFont="1" applyBorder="1" applyAlignment="1" applyProtection="1">
      <alignment horizontal="center" vertical="center"/>
      <protection locked="0"/>
    </xf>
    <xf numFmtId="0" fontId="35" fillId="0" borderId="151" xfId="0" applyFont="1" applyBorder="1" applyAlignment="1" applyProtection="1">
      <alignment horizontal="center" vertical="center"/>
      <protection locked="0"/>
    </xf>
    <xf numFmtId="0" fontId="35" fillId="0" borderId="33" xfId="0" applyFont="1" applyBorder="1" applyAlignment="1" applyProtection="1">
      <alignment horizontal="center" vertical="center"/>
      <protection locked="0"/>
    </xf>
    <xf numFmtId="176" fontId="35" fillId="11" borderId="152" xfId="0" applyNumberFormat="1" applyFont="1" applyFill="1" applyBorder="1" applyAlignment="1" applyProtection="1">
      <alignment horizontal="center" vertical="center" shrinkToFit="1"/>
      <protection/>
    </xf>
    <xf numFmtId="176" fontId="35" fillId="11" borderId="144" xfId="0" applyNumberFormat="1" applyFont="1" applyFill="1" applyBorder="1" applyAlignment="1" applyProtection="1">
      <alignment horizontal="center" vertical="center" shrinkToFit="1"/>
      <protection/>
    </xf>
    <xf numFmtId="0" fontId="23" fillId="9" borderId="8" xfId="0" applyFont="1" applyFill="1" applyBorder="1" applyAlignment="1" applyProtection="1">
      <alignment horizontal="center" vertical="center"/>
      <protection locked="0"/>
    </xf>
    <xf numFmtId="0" fontId="23" fillId="9" borderId="10" xfId="0" applyFont="1" applyFill="1" applyBorder="1" applyAlignment="1" applyProtection="1">
      <alignment horizontal="center" vertical="center"/>
      <protection locked="0"/>
    </xf>
    <xf numFmtId="0" fontId="35" fillId="9" borderId="11" xfId="0" applyFont="1" applyFill="1" applyBorder="1" applyAlignment="1" applyProtection="1">
      <alignment horizontal="center" vertical="top"/>
      <protection locked="0"/>
    </xf>
    <xf numFmtId="0" fontId="35" fillId="9" borderId="33" xfId="0" applyFont="1" applyFill="1" applyBorder="1" applyAlignment="1" applyProtection="1">
      <alignment horizontal="center" vertical="top"/>
      <protection locked="0"/>
    </xf>
    <xf numFmtId="0" fontId="32" fillId="0" borderId="0" xfId="0" applyFont="1" applyAlignment="1">
      <alignment horizontal="left" vertical="center"/>
    </xf>
    <xf numFmtId="0" fontId="35" fillId="0" borderId="0" xfId="0" applyFont="1" applyAlignment="1" applyProtection="1">
      <alignment horizontal="left" vertical="top" wrapText="1"/>
      <protection locked="0"/>
    </xf>
    <xf numFmtId="0" fontId="35" fillId="9" borderId="8" xfId="0" applyFont="1" applyFill="1" applyBorder="1" applyAlignment="1" applyProtection="1">
      <alignment horizontal="center" vertical="center"/>
      <protection locked="0"/>
    </xf>
    <xf numFmtId="0" fontId="35" fillId="9" borderId="10" xfId="0" applyFont="1" applyFill="1" applyBorder="1" applyAlignment="1" applyProtection="1">
      <alignment horizontal="center" vertical="center"/>
      <protection locked="0"/>
    </xf>
    <xf numFmtId="0" fontId="25" fillId="0" borderId="8"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6" borderId="7" xfId="0" applyFont="1" applyFill="1" applyBorder="1" applyAlignment="1">
      <alignment horizontal="left" vertical="center" wrapText="1"/>
    </xf>
    <xf numFmtId="0" fontId="25" fillId="6" borderId="16" xfId="0" applyFont="1" applyFill="1" applyBorder="1" applyAlignment="1">
      <alignment horizontal="left" vertical="center" wrapText="1"/>
    </xf>
    <xf numFmtId="0" fontId="25" fillId="6" borderId="17" xfId="0" applyFont="1" applyFill="1" applyBorder="1" applyAlignment="1">
      <alignment horizontal="left" vertical="center" wrapText="1"/>
    </xf>
    <xf numFmtId="0" fontId="36" fillId="8" borderId="8" xfId="0" applyFont="1" applyFill="1" applyBorder="1" applyAlignment="1" applyProtection="1">
      <alignment horizontal="center" vertical="center" wrapText="1"/>
      <protection locked="0"/>
    </xf>
    <xf numFmtId="0" fontId="36" fillId="8" borderId="10" xfId="0" applyFont="1" applyFill="1" applyBorder="1" applyAlignment="1" applyProtection="1">
      <alignment horizontal="center" vertical="center" wrapText="1"/>
      <protection locked="0"/>
    </xf>
    <xf numFmtId="0" fontId="25" fillId="0" borderId="15" xfId="0" applyFont="1" applyBorder="1" applyAlignment="1">
      <alignment horizontal="left" vertical="center" wrapText="1"/>
    </xf>
    <xf numFmtId="0" fontId="25" fillId="0" borderId="65" xfId="0" applyFont="1" applyBorder="1" applyAlignment="1">
      <alignment horizontal="left" vertical="center"/>
    </xf>
    <xf numFmtId="0" fontId="25" fillId="0" borderId="8" xfId="0" applyFont="1" applyBorder="1" applyAlignment="1">
      <alignment horizontal="left" vertical="center" wrapText="1"/>
    </xf>
    <xf numFmtId="0" fontId="25" fillId="0" borderId="10" xfId="0" applyFont="1" applyBorder="1" applyAlignment="1">
      <alignment horizontal="left" vertical="center"/>
    </xf>
    <xf numFmtId="0" fontId="32" fillId="0" borderId="19" xfId="0" applyFont="1" applyFill="1" applyBorder="1" applyAlignment="1" applyProtection="1">
      <alignment horizontal="left" vertical="center" wrapText="1"/>
      <protection locked="0"/>
    </xf>
  </cellXfs>
  <cellStyles count="11">
    <cellStyle name="Normal" xfId="0" builtinId="0"/>
    <cellStyle name="Percent" xfId="15" builtinId="5"/>
    <cellStyle name="Currency" xfId="16" builtinId="4"/>
    <cellStyle name="Currency [0]" xfId="17" builtinId="7"/>
    <cellStyle name="Comma" xfId="18" builtinId="3"/>
    <cellStyle name="Comma [0]" xfId="19" builtinId="6"/>
    <cellStyle name="桁区切り 2" xfId="20"/>
    <cellStyle name="パーセント 2" xfId="21"/>
    <cellStyle name="標準 2" xfId="22"/>
    <cellStyle name="ハイパーリンク" xfId="23" builtinId="8"/>
    <cellStyle name="桁区切り" xfId="24" builtinId="6"/>
  </cellStyles>
  <dxfs count="13">
    <dxf>
      <fill>
        <patternFill>
          <bgColor theme="0" tint="-0.24994"/>
        </patternFill>
      </fill>
    </dxf>
    <dxf>
      <fill>
        <patternFill>
          <bgColor theme="0" tint="-0.24994"/>
        </patternFill>
      </fill>
    </dxf>
    <dxf>
      <fill>
        <patternFill>
          <bgColor theme="0" tint="-0.24994"/>
        </patternFill>
      </fill>
    </dxf>
    <dxf>
      <fill>
        <patternFill>
          <bgColor theme="0" tint="-0.24994"/>
        </patternFill>
      </fill>
    </dxf>
    <dxf>
      <fill>
        <patternFill>
          <bgColor theme="0" tint="-0.24994"/>
        </patternFill>
      </fill>
    </dxf>
    <dxf>
      <fill>
        <patternFill>
          <bgColor theme="0" tint="-0.24994"/>
        </patternFill>
      </fill>
    </dxf>
    <dxf>
      <fill>
        <patternFill>
          <bgColor theme="0" tint="-0.24994"/>
        </patternFill>
      </fill>
    </dxf>
    <dxf>
      <fill>
        <patternFill>
          <bgColor theme="0" tint="-0.24994"/>
        </patternFill>
      </fill>
    </dxf>
    <dxf>
      <font>
        <strike val="0"/>
        <color theme="1"/>
      </font>
      <fill>
        <patternFill>
          <bgColor theme="0" tint="-0.24994"/>
        </patternFill>
      </fill>
    </dxf>
    <dxf>
      <fill>
        <patternFill>
          <bgColor theme="0" tint="-0.24994"/>
        </patternFill>
      </fill>
    </dxf>
    <dxf>
      <fill>
        <patternFill>
          <bgColor theme="0" tint="-0.24994"/>
        </patternFill>
      </fill>
    </dxf>
    <dxf>
      <fill>
        <patternFill>
          <bgColor theme="0" tint="-0.24994"/>
        </patternFill>
      </fill>
    </dxf>
    <dxf>
      <fill>
        <patternFill>
          <bgColor theme="0" tint="-0.2499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4" Type="http://schemas.openxmlformats.org/officeDocument/2006/relationships/worksheet" Target="worksheets/sheet3.xml" /><Relationship Id="rId8" Type="http://schemas.openxmlformats.org/officeDocument/2006/relationships/styles" Target="styles.xml" /><Relationship Id="rId2" Type="http://schemas.openxmlformats.org/officeDocument/2006/relationships/worksheet" Target="worksheets/sheet1.xml" /><Relationship Id="rId7" Type="http://schemas.openxmlformats.org/officeDocument/2006/relationships/worksheet" Target="worksheets/sheet6.xml" /><Relationship Id="rId5" Type="http://schemas.openxmlformats.org/officeDocument/2006/relationships/worksheet" Target="worksheets/sheet4.xml" /><Relationship Id="rId9" Type="http://schemas.openxmlformats.org/officeDocument/2006/relationships/sharedStrings" Target="sharedStrings.xml" /><Relationship Id="rId10" Type="http://schemas.openxmlformats.org/officeDocument/2006/relationships/calcChain" Target="calcChain.xml" /><Relationship Id="rId3" Type="http://schemas.openxmlformats.org/officeDocument/2006/relationships/worksheet" Target="worksheets/sheet2.xml" /><Relationship Id="rId6" Type="http://schemas.openxmlformats.org/officeDocument/2006/relationships/worksheet" Target="worksheets/sheet5.xml" /></Relationships>
</file>

<file path=xl/ctrProps/ctrProp1.xml><?xml version="1.0" encoding="utf-8"?>
<formControlPr xmlns="http://schemas.microsoft.com/office/spreadsheetml/2009/9/main" objectType="CheckBox" lockText="1" noThreeD="1"/>
</file>

<file path=xl/ctrProps/ctrProp10.xml><?xml version="1.0" encoding="utf-8"?>
<formControlPr xmlns="http://schemas.microsoft.com/office/spreadsheetml/2009/9/main" objectType="CheckBox" lockText="1" noThreeD="1"/>
</file>

<file path=xl/ctrProps/ctrProp11.xml><?xml version="1.0" encoding="utf-8"?>
<formControlPr xmlns="http://schemas.microsoft.com/office/spreadsheetml/2009/9/main" objectType="CheckBox" lockText="1" noThreeD="1"/>
</file>

<file path=xl/ctrProps/ctrProp12.xml><?xml version="1.0" encoding="utf-8"?>
<formControlPr xmlns="http://schemas.microsoft.com/office/spreadsheetml/2009/9/main" objectType="CheckBox" checked="Checked" lockText="1" noThreeD="1"/>
</file>

<file path=xl/ctrProps/ctrProp13.xml><?xml version="1.0" encoding="utf-8"?>
<formControlPr xmlns="http://schemas.microsoft.com/office/spreadsheetml/2009/9/main" objectType="CheckBox" lockText="1" noThreeD="1"/>
</file>

<file path=xl/ctrProps/ctrProp14.xml><?xml version="1.0" encoding="utf-8"?>
<formControlPr xmlns="http://schemas.microsoft.com/office/spreadsheetml/2009/9/main" objectType="CheckBox" checked="Checked" lockText="1" noThreeD="1"/>
</file>

<file path=xl/ctrProps/ctrProp15.xml><?xml version="1.0" encoding="utf-8"?>
<formControlPr xmlns="http://schemas.microsoft.com/office/spreadsheetml/2009/9/main" objectType="CheckBox" lockText="1" noThreeD="1"/>
</file>

<file path=xl/ctrProps/ctrProp16.xml><?xml version="1.0" encoding="utf-8"?>
<formControlPr xmlns="http://schemas.microsoft.com/office/spreadsheetml/2009/9/main" objectType="CheckBox" checked="Checked" lockText="1" noThreeD="1"/>
</file>

<file path=xl/ctrProps/ctrProp17.xml><?xml version="1.0" encoding="utf-8"?>
<formControlPr xmlns="http://schemas.microsoft.com/office/spreadsheetml/2009/9/main" objectType="CheckBox" lockText="1" noThreeD="1"/>
</file>

<file path=xl/ctrProps/ctrProp18.xml><?xml version="1.0" encoding="utf-8"?>
<formControlPr xmlns="http://schemas.microsoft.com/office/spreadsheetml/2009/9/main" objectType="CheckBox" checked="Checked" lockText="1" noThreeD="1"/>
</file>

<file path=xl/ctrProps/ctrProp19.xml><?xml version="1.0" encoding="utf-8"?>
<formControlPr xmlns="http://schemas.microsoft.com/office/spreadsheetml/2009/9/main" objectType="CheckBox" lockText="1" noThreeD="1"/>
</file>

<file path=xl/ctrProps/ctrProp2.xml><?xml version="1.0" encoding="utf-8"?>
<formControlPr xmlns="http://schemas.microsoft.com/office/spreadsheetml/2009/9/main" objectType="CheckBox" lockText="1" noThreeD="1"/>
</file>

<file path=xl/ctrProps/ctrProp20.xml><?xml version="1.0" encoding="utf-8"?>
<formControlPr xmlns="http://schemas.microsoft.com/office/spreadsheetml/2009/9/main" objectType="CheckBox" checked="Checked" lockText="1" noThreeD="1"/>
</file>

<file path=xl/ctrProps/ctrProp21.xml><?xml version="1.0" encoding="utf-8"?>
<formControlPr xmlns="http://schemas.microsoft.com/office/spreadsheetml/2009/9/main" objectType="CheckBox" lockText="1" noThreeD="1"/>
</file>

<file path=xl/ctrProps/ctrProp22.xml><?xml version="1.0" encoding="utf-8"?>
<formControlPr xmlns="http://schemas.microsoft.com/office/spreadsheetml/2009/9/main" objectType="CheckBox" lockText="1" noThreeD="1"/>
</file>

<file path=xl/ctrProps/ctrProp23.xml><?xml version="1.0" encoding="utf-8"?>
<formControlPr xmlns="http://schemas.microsoft.com/office/spreadsheetml/2009/9/main" objectType="CheckBox" lockText="1" noThreeD="1"/>
</file>

<file path=xl/ctrProps/ctrProp24.xml><?xml version="1.0" encoding="utf-8"?>
<formControlPr xmlns="http://schemas.microsoft.com/office/spreadsheetml/2009/9/main" objectType="CheckBox" checked="Checked" lockText="1" noThreeD="1"/>
</file>

<file path=xl/ctrProps/ctrProp25.xml><?xml version="1.0" encoding="utf-8"?>
<formControlPr xmlns="http://schemas.microsoft.com/office/spreadsheetml/2009/9/main" objectType="CheckBox" lockText="1" noThreeD="1"/>
</file>

<file path=xl/ctrProps/ctrProp26.xml><?xml version="1.0" encoding="utf-8"?>
<formControlPr xmlns="http://schemas.microsoft.com/office/spreadsheetml/2009/9/main" objectType="CheckBox" lockText="1" noThreeD="1"/>
</file>

<file path=xl/ctrProps/ctrProp27.xml><?xml version="1.0" encoding="utf-8"?>
<formControlPr xmlns="http://schemas.microsoft.com/office/spreadsheetml/2009/9/main" objectType="CheckBox" lockText="1" noThreeD="1"/>
</file>

<file path=xl/ctrProps/ctrProp28.xml><?xml version="1.0" encoding="utf-8"?>
<formControlPr xmlns="http://schemas.microsoft.com/office/spreadsheetml/2009/9/main" objectType="CheckBox" checked="Checked" lockText="1" noThreeD="1"/>
</file>

<file path=xl/ctrProps/ctrProp29.xml><?xml version="1.0" encoding="utf-8"?>
<formControlPr xmlns="http://schemas.microsoft.com/office/spreadsheetml/2009/9/main" objectType="CheckBox" lockText="1" noThreeD="1"/>
</file>

<file path=xl/ctrProps/ctrProp3.xml><?xml version="1.0" encoding="utf-8"?>
<formControlPr xmlns="http://schemas.microsoft.com/office/spreadsheetml/2009/9/main" objectType="CheckBox" lockText="1" noThreeD="1"/>
</file>

<file path=xl/ctrProps/ctrProp30.xml><?xml version="1.0" encoding="utf-8"?>
<formControlPr xmlns="http://schemas.microsoft.com/office/spreadsheetml/2009/9/main" objectType="CheckBox" lockText="1" noThreeD="1"/>
</file>

<file path=xl/ctrProps/ctrProp31.xml><?xml version="1.0" encoding="utf-8"?>
<formControlPr xmlns="http://schemas.microsoft.com/office/spreadsheetml/2009/9/main" objectType="CheckBox" lockText="1" noThreeD="1"/>
</file>

<file path=xl/ctrProps/ctrProp32.xml><?xml version="1.0" encoding="utf-8"?>
<formControlPr xmlns="http://schemas.microsoft.com/office/spreadsheetml/2009/9/main" objectType="CheckBox" lockText="1" noThreeD="1"/>
</file>

<file path=xl/ctrProps/ctrProp33.xml><?xml version="1.0" encoding="utf-8"?>
<formControlPr xmlns="http://schemas.microsoft.com/office/spreadsheetml/2009/9/main" objectType="CheckBox" checked="Checked" lockText="1" noThreeD="1"/>
</file>

<file path=xl/ctrProps/ctrProp4.xml><?xml version="1.0" encoding="utf-8"?>
<formControlPr xmlns="http://schemas.microsoft.com/office/spreadsheetml/2009/9/main" objectType="CheckBox" lockText="1" noThreeD="1"/>
</file>

<file path=xl/ctrProps/ctrProp5.xml><?xml version="1.0" encoding="utf-8"?>
<formControlPr xmlns="http://schemas.microsoft.com/office/spreadsheetml/2009/9/main" objectType="CheckBox" checked="Checked" lockText="1" noThreeD="1"/>
</file>

<file path=xl/ctrProps/ctrProp6.xml><?xml version="1.0" encoding="utf-8"?>
<formControlPr xmlns="http://schemas.microsoft.com/office/spreadsheetml/2009/9/main" objectType="CheckBox" checked="Checked" lockText="1" noThreeD="1"/>
</file>

<file path=xl/ctrProps/ctrProp7.xml><?xml version="1.0" encoding="utf-8"?>
<formControlPr xmlns="http://schemas.microsoft.com/office/spreadsheetml/2009/9/main" objectType="CheckBox" checked="Checked" lockText="1" noThreeD="1"/>
</file>

<file path=xl/ctrProps/ctrProp8.xml><?xml version="1.0" encoding="utf-8"?>
<formControlPr xmlns="http://schemas.microsoft.com/office/spreadsheetml/2009/9/main" objectType="CheckBox" checked="Checked" lockText="1" noThreeD="1"/>
</file>

<file path=xl/ctrProps/ctr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1778182</xdr:colOff>
      <xdr:row>9</xdr:row>
      <xdr:rowOff>62346</xdr:rowOff>
    </xdr:from>
    <xdr:to>
      <xdr:col>4</xdr:col>
      <xdr:colOff>1828801</xdr:colOff>
      <xdr:row>16</xdr:row>
      <xdr:rowOff>107794</xdr:rowOff>
    </xdr:to>
    <xdr:grpSp>
      <xdr:nvGrpSpPr>
        <xdr:cNvPr id="2" name="グループ化 1"/>
        <xdr:cNvGrpSpPr>
          <a:grpSpLocks/>
        </xdr:cNvGrpSpPr>
      </xdr:nvGrpSpPr>
      <xdr:grpSpPr>
        <a:xfrm>
          <a:off x="1781175" y="4181475"/>
          <a:ext cx="9401175" cy="1704975"/>
          <a:chOff x="97972" y="4260273"/>
          <a:chExt cx="8755084" cy="1789215"/>
        </a:xfrm>
      </xdr:grpSpPr>
      <xdr:sp macro="" fLocksText="0">
        <xdr:nvSpPr>
          <xdr:cNvPr id="3" name="四角形: 角を丸くする 2"/>
          <xdr:cNvSpPr/>
        </xdr:nvSpPr>
        <xdr:spPr bwMode="auto">
          <a:xfrm>
            <a:off x="97972" y="4260273"/>
            <a:ext cx="8755084" cy="1789215"/>
          </a:xfrm>
          <a:prstGeom prst="roundRect">
            <a:avLst>
              <a:gd name="adj" fmla="val 0"/>
            </a:avLst>
          </a:prstGeom>
          <a:ln>
            <a:solidFill>
              <a:schemeClr val="accent1"/>
            </a:solidFill>
            <a:headEnd type="none" len="med" w="med"/>
            <a:tailEnd type="none" len="med" w="med"/>
          </a:ln>
        </xdr:spPr>
        <xdr:style>
          <a:lnRef idx="2">
            <a:schemeClr val="accent1"/>
          </a:lnRef>
          <a:fillRef idx="1">
            <a:schemeClr val="bg1"/>
          </a:fillRef>
          <a:effectRef idx="0">
            <a:schemeClr val="accent1"/>
          </a:effectRef>
          <a:fontRef idx="minor">
            <a:schemeClr val="tx1"/>
          </a:fontRef>
        </xdr:style>
        <xdr:txBody>
          <a:bodyPr lIns="18288" tIns="0" rIns="0" bIns="0" vertOverflow="clip" wrap="square" anchor="ctr" upright="1"/>
          <a:lstStyle/>
          <a:p>
            <a:pPr algn="ctr"/>
            <a:endParaRPr altLang="en-US" lang="ja-JP" sz="1400" b="1">
              <a:solidFill>
                <a:srgbClr val="000000"/>
              </a:solidFill>
            </a:endParaRPr>
          </a:p>
        </xdr:txBody>
      </xdr:sp>
      <xdr:sp macro="" fLocksText="0">
        <xdr:nvSpPr>
          <xdr:cNvPr id="4" name="フローチャート: 書類 3"/>
          <xdr:cNvSpPr/>
        </xdr:nvSpPr>
        <xdr:spPr bwMode="auto">
          <a:xfrm>
            <a:off x="1295400" y="4607626"/>
            <a:ext cx="1084612" cy="1138052"/>
          </a:xfrm>
          <a:prstGeom prst="flowChartDocument"/>
          <a:solidFill>
            <a:schemeClr val="bg2"/>
          </a:solidFill>
          <a:ln>
            <a:solidFill>
              <a:schemeClr val="tx1"/>
            </a:solidFill>
            <a:headEnd type="none" len="med" w="med"/>
            <a:tailEnd type="none" len="med" w="med"/>
          </a:ln>
        </xdr:spPr>
        <xdr:style>
          <a:lnRef idx="2">
            <a:schemeClr val="tx1"/>
          </a:lnRef>
          <a:fillRef idx="1">
            <a:schemeClr val="bg1"/>
          </a:fillRef>
          <a:effectRef idx="0">
            <a:schemeClr val="tx1"/>
          </a:effectRef>
          <a:fontRef idx="minor">
            <a:schemeClr val="tx1"/>
          </a:fontRef>
        </xdr:style>
        <xdr:txBody>
          <a:bodyPr lIns="18288" tIns="0" rIns="0" bIns="0" vertOverflow="clip" wrap="square" anchor="ctr" upright="1"/>
          <a:lstStyle/>
          <a:p>
            <a:pPr algn="l"/>
            <a:r>
              <a:rPr altLang="en-US" lang="ja-JP" sz="1800" b="1"/>
              <a:t>基本情報入力シート</a:t>
            </a:r>
            <a:endParaRPr altLang="ja-JP" lang="en-US" sz="1800" b="1"/>
          </a:p>
          <a:p>
            <a:pPr algn="l"/>
            <a:endParaRPr altLang="ja-JP" lang="en-US" sz="1800" b="1"/>
          </a:p>
        </xdr:txBody>
      </xdr:sp>
      <xdr:sp macro="" fLocksText="0">
        <xdr:nvSpPr>
          <xdr:cNvPr id="5" name="フローチャート: 書類 4"/>
          <xdr:cNvSpPr/>
        </xdr:nvSpPr>
        <xdr:spPr bwMode="auto">
          <a:xfrm>
            <a:off x="4377124" y="4606428"/>
            <a:ext cx="1077685" cy="1138052"/>
          </a:xfrm>
          <a:prstGeom prst="flowChartDocument"/>
          <a:solidFill>
            <a:schemeClr val="bg2"/>
          </a:solidFill>
          <a:ln>
            <a:solidFill>
              <a:schemeClr val="tx1"/>
            </a:solidFill>
            <a:headEnd type="none" len="med" w="med"/>
            <a:tailEnd type="none" len="med" w="med"/>
          </a:ln>
        </xdr:spPr>
        <xdr:style>
          <a:lnRef idx="2">
            <a:schemeClr val="tx1"/>
          </a:lnRef>
          <a:fillRef idx="1">
            <a:schemeClr val="bg1"/>
          </a:fillRef>
          <a:effectRef idx="0">
            <a:schemeClr val="tx1"/>
          </a:effectRef>
          <a:fontRef idx="minor">
            <a:schemeClr val="tx1"/>
          </a:fontRef>
        </xdr:style>
        <xdr:txBody>
          <a:bodyPr lIns="18288" tIns="0" rIns="0" bIns="0" vertOverflow="clip" wrap="square" anchor="ctr" upright="1"/>
          <a:lstStyle/>
          <a:p>
            <a:pPr algn="l"/>
            <a:r>
              <a:rPr altLang="en-US" lang="ja-JP" sz="1800" b="1"/>
              <a:t>様式</a:t>
            </a:r>
            <a:r>
              <a:rPr altLang="ja-JP" lang="en-US" sz="1800" b="1"/>
              <a:t>3-2</a:t>
            </a:r>
          </a:p>
          <a:p>
            <a:pPr algn="l"/>
            <a:r>
              <a:rPr altLang="en-US" lang="ja-JP" sz="1800" b="1">
                <a:solidFill>
                  <a:schemeClr val="tx1"/>
                </a:solidFill>
              </a:rPr>
              <a:t>様式</a:t>
            </a:r>
            <a:r>
              <a:rPr altLang="ja-JP" lang="en-US" sz="1800" b="1">
                <a:solidFill>
                  <a:schemeClr val="tx1"/>
                </a:solidFill>
              </a:rPr>
              <a:t>3-3</a:t>
            </a:r>
          </a:p>
          <a:p>
            <a:pPr algn="l"/>
            <a:endParaRPr altLang="ja-JP" lang="en-US" sz="1800" b="1"/>
          </a:p>
        </xdr:txBody>
      </xdr:sp>
      <xdr:sp macro="" fLocksText="0">
        <xdr:nvSpPr>
          <xdr:cNvPr id="7" name="フローチャート: 書類 6"/>
          <xdr:cNvSpPr/>
        </xdr:nvSpPr>
        <xdr:spPr bwMode="auto">
          <a:xfrm>
            <a:off x="7538852" y="4607626"/>
            <a:ext cx="1077685" cy="1138052"/>
          </a:xfrm>
          <a:prstGeom prst="flowChartDocument"/>
          <a:solidFill>
            <a:schemeClr val="bg2"/>
          </a:solidFill>
          <a:ln>
            <a:solidFill>
              <a:schemeClr val="tx1"/>
            </a:solidFill>
            <a:headEnd type="none" len="med" w="med"/>
            <a:tailEnd type="none" len="med" w="med"/>
          </a:ln>
        </xdr:spPr>
        <xdr:style>
          <a:lnRef idx="2">
            <a:schemeClr val="tx1"/>
          </a:lnRef>
          <a:fillRef idx="1">
            <a:schemeClr val="bg1"/>
          </a:fillRef>
          <a:effectRef idx="0">
            <a:schemeClr val="tx1"/>
          </a:effectRef>
          <a:fontRef idx="minor">
            <a:schemeClr val="tx1"/>
          </a:fontRef>
        </xdr:style>
        <xdr:txBody>
          <a:bodyPr lIns="18288" tIns="0" rIns="0" bIns="0" vertOverflow="clip" wrap="square" anchor="ctr" upright="1"/>
          <a:lstStyle/>
          <a:p>
            <a:pPr algn="l"/>
            <a:r>
              <a:rPr altLang="en-US" lang="ja-JP" sz="1800" b="1"/>
              <a:t>様式</a:t>
            </a:r>
            <a:r>
              <a:rPr altLang="ja-JP" lang="en-US" sz="1800" b="1"/>
              <a:t>3-1</a:t>
            </a:r>
          </a:p>
        </xdr:txBody>
      </xdr:sp>
      <xdr:sp macro="" fLocksText="0">
        <xdr:nvSpPr>
          <xdr:cNvPr id="8" name="矢印: 右 7"/>
          <xdr:cNvSpPr/>
        </xdr:nvSpPr>
        <xdr:spPr bwMode="auto">
          <a:xfrm>
            <a:off x="2565068" y="4932218"/>
            <a:ext cx="1493323" cy="380010"/>
          </a:xfrm>
          <a:prstGeom prst="rightArrow"/>
          <a:solidFill>
            <a:srgbClr val="FFFFFF"/>
          </a:solidFill>
          <a:ln w="9525" cap="flat" cmpd="sng" algn="ctr">
            <a:solidFill>
              <a:srgbClr val="0000FF"/>
            </a:solidFill>
            <a:prstDash val="solid"/>
            <a:round/>
            <a:headEnd type="none" len="med" w="med"/>
            <a:tailEnd type="none" len="med" w="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lIns="18288" tIns="0" rIns="0" bIns="0" vertOverflow="clip" wrap="square" anchor="ctr" upright="1"/>
          <a:lstStyle/>
          <a:p>
            <a:pPr algn="l"/>
            <a:endParaRPr altLang="en-US" lang="ja-JP" sz="1100"/>
          </a:p>
        </xdr:txBody>
      </xdr:sp>
      <xdr:sp macro="" fLocksText="0">
        <xdr:nvSpPr>
          <xdr:cNvPr id="9" name="四角形: 角を丸くする 8"/>
          <xdr:cNvSpPr/>
        </xdr:nvSpPr>
        <xdr:spPr bwMode="auto">
          <a:xfrm>
            <a:off x="97973" y="4260273"/>
            <a:ext cx="1132114" cy="618506"/>
          </a:xfrm>
          <a:prstGeom prst="roundRect"/>
          <a:ln>
            <a:solidFill>
              <a:schemeClr val="accent1"/>
            </a:solidFill>
            <a:headEnd type="none" len="med" w="med"/>
            <a:tailEnd type="none" len="med" w="med"/>
          </a:ln>
        </xdr:spPr>
        <xdr:style>
          <a:lnRef idx="2">
            <a:schemeClr val="accent1"/>
          </a:lnRef>
          <a:fillRef idx="1">
            <a:schemeClr val="bg1"/>
          </a:fillRef>
          <a:effectRef idx="0">
            <a:schemeClr val="accent1"/>
          </a:effectRef>
          <a:fontRef idx="minor">
            <a:schemeClr val="tx1"/>
          </a:fontRef>
        </xdr:style>
        <xdr:txBody>
          <a:bodyPr lIns="18288" tIns="0" rIns="0" bIns="0" vertOverflow="clip" wrap="square" anchor="ctr" upright="1"/>
          <a:lstStyle/>
          <a:p>
            <a:pPr algn="ctr"/>
            <a:r>
              <a:rPr altLang="en-US" lang="ja-JP" sz="1400" b="1">
                <a:solidFill>
                  <a:srgbClr val="000000"/>
                </a:solidFill>
              </a:rPr>
              <a:t>ワークシート入力の流れ</a:t>
            </a:r>
          </a:p>
        </xdr:txBody>
      </xdr:sp>
      <xdr:sp macro="" fLocksText="0">
        <xdr:nvSpPr>
          <xdr:cNvPr id="10" name="矢印: 右 9"/>
          <xdr:cNvSpPr/>
        </xdr:nvSpPr>
        <xdr:spPr bwMode="auto">
          <a:xfrm>
            <a:off x="5797136" y="4932218"/>
            <a:ext cx="1502229" cy="380010"/>
          </a:xfrm>
          <a:prstGeom prst="rightArrow"/>
          <a:solidFill>
            <a:srgbClr val="FFFFFF"/>
          </a:solidFill>
          <a:ln w="9525" cap="flat" cmpd="sng" algn="ctr">
            <a:solidFill>
              <a:srgbClr val="0000FF"/>
            </a:solidFill>
            <a:prstDash val="solid"/>
            <a:round/>
            <a:headEnd type="none" len="med" w="med"/>
            <a:tailEnd type="none" len="med" w="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lIns="18288" tIns="0" rIns="0" bIns="0" vertOverflow="clip" wrap="square" anchor="ctr" upright="1"/>
          <a:lstStyle/>
          <a:p>
            <a:pPr algn="l"/>
            <a:endParaRPr altLang="en-US" lang="ja-JP" sz="1100"/>
          </a:p>
        </xdr:txBody>
      </xdr:sp>
      <xdr:sp macro="">
        <xdr:nvSpPr>
          <xdr:cNvPr id="11" name="テキスト ボックス 10"/>
          <xdr:cNvSpPr txBox="1"/>
        </xdr:nvSpPr>
        <xdr:spPr>
          <a:xfrm>
            <a:off x="2543300" y="5333998"/>
            <a:ext cx="1420774" cy="359073"/>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pPr/>
            <a:r>
              <a:rPr altLang="en-US" lang="ja-JP" sz="1600" b="1"/>
              <a:t>一部自動転記</a:t>
            </a:r>
          </a:p>
        </xdr:txBody>
      </xdr:sp>
      <xdr:sp macro="">
        <xdr:nvSpPr>
          <xdr:cNvPr id="12" name="テキスト ボックス 11"/>
          <xdr:cNvSpPr txBox="1"/>
        </xdr:nvSpPr>
        <xdr:spPr>
          <a:xfrm>
            <a:off x="5764482" y="5333998"/>
            <a:ext cx="1420774" cy="359073"/>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pPr/>
            <a:r>
              <a:rPr altLang="en-US" lang="ja-JP"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628649</xdr:colOff>
      <xdr:row>1</xdr:row>
      <xdr:rowOff>228600</xdr:rowOff>
    </xdr:from>
    <xdr:to>
      <xdr:col>26</xdr:col>
      <xdr:colOff>790575</xdr:colOff>
      <xdr:row>7</xdr:row>
      <xdr:rowOff>123826</xdr:rowOff>
    </xdr:to>
    <xdr:grpSp>
      <xdr:nvGrpSpPr>
        <xdr:cNvPr id="7" name="グループ化 6"/>
        <xdr:cNvGrpSpPr>
          <a:grpSpLocks/>
        </xdr:cNvGrpSpPr>
      </xdr:nvGrpSpPr>
      <xdr:grpSpPr>
        <a:xfrm>
          <a:off x="6915150" y="476250"/>
          <a:ext cx="5305425" cy="1381125"/>
          <a:chOff x="6172200" y="2790824"/>
          <a:chExt cx="5086350" cy="1381126"/>
        </a:xfrm>
      </xdr:grpSpPr>
      <xdr:sp macro="" fLocksText="0">
        <xdr:nvSpPr>
          <xdr:cNvPr id="13" name="正方形/長方形 12"/>
          <xdr:cNvSpPr/>
        </xdr:nvSpPr>
        <xdr:spPr bwMode="auto">
          <a:xfrm>
            <a:off x="6172200" y="2790824"/>
            <a:ext cx="5086350" cy="1381126"/>
          </a:xfrm>
          <a:prstGeom prst="rect"/>
          <a:ln w="12700">
            <a:solidFill>
              <a:schemeClr val="tx1"/>
            </a:solidFill>
            <a:headEnd type="none" len="med" w="med"/>
            <a:tailEnd type="none" len="med" w="med"/>
          </a:ln>
        </xdr:spPr>
        <xdr:style>
          <a:lnRef idx="2">
            <a:schemeClr val="tx1"/>
          </a:lnRef>
          <a:fillRef idx="1">
            <a:schemeClr val="bg1"/>
          </a:fillRef>
          <a:effectRef idx="0">
            <a:schemeClr val="tx1"/>
          </a:effectRef>
          <a:fontRef idx="minor">
            <a:schemeClr val="tx1"/>
          </a:fontRef>
        </xdr:style>
        <xdr:txBody>
          <a:bodyPr lIns="18288" tIns="0" rIns="0" bIns="0" vertOverflow="clip" horzOverflow="clip" wrap="square" anchor="ctr" anchorCtr="0" upright="1"/>
          <a:lstStyle/>
          <a:p>
            <a:pPr algn="l"/>
            <a:r>
              <a:rPr altLang="en-US" lang="ja-JP" sz="1100"/>
              <a:t>　　</a:t>
            </a:r>
            <a:r>
              <a:rPr altLang="ja-JP" lang="en-US" sz="1100"/>
              <a:t>【</a:t>
            </a:r>
            <a:r>
              <a:rPr altLang="en-US" lang="ja-JP" sz="1100"/>
              <a:t>凡例</a:t>
            </a:r>
            <a:r>
              <a:rPr altLang="ja-JP" lang="en-US" sz="1100"/>
              <a:t>】</a:t>
            </a:r>
            <a:r>
              <a:rPr altLang="en-US" lang="ja-JP" sz="1100"/>
              <a:t>（本シート及び各様式）</a:t>
            </a:r>
            <a:endParaRPr altLang="ja-JP" lang="en-US" sz="1100"/>
          </a:p>
          <a:p>
            <a:pPr algn="l"/>
            <a:r>
              <a:rPr altLang="en-US" lang="ja-JP" sz="1100"/>
              <a:t>　　　以下の分類に従い、色付きセルに必要事項を入力してください。</a:t>
            </a:r>
            <a:endParaRPr altLang="ja-JP" lang="en-US" sz="1100"/>
          </a:p>
          <a:p>
            <a:pPr algn="l"/>
            <a:endParaRPr altLang="ja-JP" lang="en-US" sz="600"/>
          </a:p>
          <a:p>
            <a:pPr algn="l"/>
            <a:r>
              <a:rPr altLang="en-US" lang="ja-JP" sz="1100"/>
              <a:t>　　　　　　処遇改善加算及び特定加算の算定に共通して必要な情報　入力セル</a:t>
            </a:r>
            <a:endParaRPr altLang="ja-JP" lang="en-US" sz="1100"/>
          </a:p>
          <a:p>
            <a:pPr algn="l"/>
            <a:r>
              <a:rPr altLang="en-US" lang="ja-JP" sz="1100"/>
              <a:t>　　　　　　処遇改善加算の算定に必要な情報　入力セル</a:t>
            </a:r>
            <a:endParaRPr altLang="ja-JP" lang="en-US" sz="1100"/>
          </a:p>
          <a:p>
            <a:pPr algn="l"/>
            <a:r>
              <a:rPr altLang="en-US" lang="ja-JP" sz="1100"/>
              <a:t>　　　　　　特定加算の算定に必要な情報　入力セル</a:t>
            </a:r>
          </a:p>
        </xdr:txBody>
      </xdr:sp>
      <xdr:sp macro="" fLocksText="0">
        <xdr:nvSpPr>
          <xdr:cNvPr id="14" name="正方形/長方形 13"/>
          <xdr:cNvSpPr/>
        </xdr:nvSpPr>
        <xdr:spPr bwMode="auto">
          <a:xfrm>
            <a:off x="6343650" y="3829050"/>
            <a:ext cx="323850" cy="142875"/>
          </a:xfrm>
          <a:prstGeom prst="rect"/>
          <a:solidFill>
            <a:srgbClr val="CCFFFF"/>
          </a:solidFill>
          <a:ln w="12700">
            <a:solidFill>
              <a:schemeClr val="tx1"/>
            </a:solidFill>
            <a:headEnd type="none" len="med" w="med"/>
            <a:tailEnd type="none" len="med" w="med"/>
          </a:ln>
        </xdr:spPr>
        <xdr:style>
          <a:lnRef idx="2">
            <a:schemeClr val="tx1"/>
          </a:lnRef>
          <a:fillRef idx="1">
            <a:schemeClr val="bg1"/>
          </a:fillRef>
          <a:effectRef idx="0">
            <a:schemeClr val="tx1"/>
          </a:effectRef>
          <a:fontRef idx="minor">
            <a:schemeClr val="tx1"/>
          </a:fontRef>
        </xdr:style>
        <xdr:txBody>
          <a:bodyPr lIns="18288" tIns="0" rIns="0" bIns="0" vertOverflow="clip" horzOverflow="clip" wrap="square" anchor="t" upright="1"/>
          <a:lstStyle/>
          <a:p>
            <a:pPr algn="l"/>
            <a:endParaRPr altLang="en-US" lang="ja-JP" sz="1100"/>
          </a:p>
        </xdr:txBody>
      </xdr:sp>
      <xdr:sp macro="" fLocksText="0">
        <xdr:nvSpPr>
          <xdr:cNvPr id="15" name="正方形/長方形 14"/>
          <xdr:cNvSpPr/>
        </xdr:nvSpPr>
        <xdr:spPr bwMode="auto">
          <a:xfrm>
            <a:off x="6343650" y="3648075"/>
            <a:ext cx="323850" cy="142875"/>
          </a:xfrm>
          <a:prstGeom prst="rect"/>
          <a:solidFill>
            <a:srgbClr val="CCFFCC"/>
          </a:solidFill>
          <a:ln w="12700">
            <a:solidFill>
              <a:schemeClr val="tx1"/>
            </a:solidFill>
            <a:headEnd type="none" len="med" w="med"/>
            <a:tailEnd type="none" len="med" w="med"/>
          </a:ln>
        </xdr:spPr>
        <xdr:style>
          <a:lnRef idx="2">
            <a:schemeClr val="tx1"/>
          </a:lnRef>
          <a:fillRef idx="1">
            <a:schemeClr val="bg1"/>
          </a:fillRef>
          <a:effectRef idx="0">
            <a:schemeClr val="tx1"/>
          </a:effectRef>
          <a:fontRef idx="minor">
            <a:schemeClr val="tx1"/>
          </a:fontRef>
        </xdr:style>
        <xdr:txBody>
          <a:bodyPr lIns="18288" tIns="0" rIns="0" bIns="0" vertOverflow="clip" horzOverflow="clip" wrap="square" anchor="t" upright="1"/>
          <a:lstStyle/>
          <a:p>
            <a:pPr algn="l"/>
            <a:endParaRPr altLang="en-US" lang="ja-JP" sz="1100"/>
          </a:p>
        </xdr:txBody>
      </xdr:sp>
      <xdr:sp macro="" fLocksText="0">
        <xdr:nvSpPr>
          <xdr:cNvPr id="16" name="正方形/長方形 15"/>
          <xdr:cNvSpPr/>
        </xdr:nvSpPr>
        <xdr:spPr bwMode="auto">
          <a:xfrm>
            <a:off x="6343650" y="3467100"/>
            <a:ext cx="323850" cy="142875"/>
          </a:xfrm>
          <a:prstGeom prst="rect"/>
          <a:solidFill>
            <a:srgbClr val="FFFFCC"/>
          </a:solidFill>
          <a:ln w="12700">
            <a:solidFill>
              <a:schemeClr val="tx1"/>
            </a:solidFill>
            <a:headEnd type="none" len="med" w="med"/>
            <a:tailEnd type="none" len="med" w="med"/>
          </a:ln>
        </xdr:spPr>
        <xdr:style>
          <a:lnRef idx="2">
            <a:schemeClr val="tx1"/>
          </a:lnRef>
          <a:fillRef idx="1">
            <a:schemeClr val="bg1"/>
          </a:fillRef>
          <a:effectRef idx="0">
            <a:schemeClr val="tx1"/>
          </a:effectRef>
          <a:fontRef idx="minor">
            <a:schemeClr val="tx1"/>
          </a:fontRef>
        </xdr:style>
        <xdr:txBody>
          <a:bodyPr lIns="18288" tIns="0" rIns="0" bIns="0" vertOverflow="clip" horzOverflow="clip" wrap="square" anchor="t" upright="1"/>
          <a:lstStyle/>
          <a:p>
            <a:pPr algn="l"/>
            <a:endParaRPr altLang="en-US" lang="ja-JP"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fLocksText="0">
      <xdr:nvSpPr>
        <xdr:cNvPr id="9" name="正方形/長方形 8"/>
        <xdr:cNvSpPr/>
      </xdr:nvSpPr>
      <xdr:spPr bwMode="auto">
        <a:xfrm>
          <a:off x="6915150" y="476250"/>
          <a:ext cx="5600700" cy="1552575"/>
        </a:xfrm>
        <a:prstGeom prst="rect"/>
        <a:ln w="12700">
          <a:solidFill>
            <a:schemeClr val="tx1"/>
          </a:solidFill>
          <a:headEnd type="none" len="med" w="med"/>
          <a:tailEnd type="none" len="med" w="med"/>
        </a:ln>
      </xdr:spPr>
      <xdr:style>
        <a:lnRef idx="2">
          <a:schemeClr val="tx1"/>
        </a:lnRef>
        <a:fillRef idx="1">
          <a:schemeClr val="bg1"/>
        </a:fillRef>
        <a:effectRef idx="0">
          <a:schemeClr val="tx1"/>
        </a:effectRef>
        <a:fontRef idx="minor">
          <a:schemeClr val="tx1"/>
        </a:fontRef>
      </xdr:style>
      <xdr:txBody>
        <a:bodyPr lIns="18288" tIns="0" rIns="0" bIns="0" vertOverflow="clip" horzOverflow="clip" wrap="square" anchor="ctr" anchorCtr="0" upright="1"/>
        <a:lstStyle/>
        <a:p>
          <a:pPr algn="l"/>
          <a:r>
            <a:rPr altLang="en-US" lang="ja-JP" sz="1100"/>
            <a:t>　　</a:t>
          </a:r>
          <a:r>
            <a:rPr altLang="ja-JP" lang="en-US" sz="1100"/>
            <a:t>【</a:t>
          </a:r>
          <a:r>
            <a:rPr altLang="en-US" lang="ja-JP" sz="1100"/>
            <a:t>凡例</a:t>
          </a:r>
          <a:r>
            <a:rPr altLang="ja-JP" lang="en-US" sz="1100"/>
            <a:t>】</a:t>
          </a:r>
          <a:r>
            <a:rPr altLang="en-US" lang="ja-JP" sz="1100"/>
            <a:t>（本シート）</a:t>
          </a:r>
          <a:endParaRPr altLang="ja-JP" lang="en-US" sz="1100"/>
        </a:p>
        <a:p>
          <a:pPr algn="l"/>
          <a:r>
            <a:rPr altLang="en-US" lang="ja-JP" sz="1100"/>
            <a:t>　　　以下の分類に従い、色付きセルに必要事項を入力してください。</a:t>
          </a:r>
          <a:endParaRPr altLang="ja-JP" lang="en-US" sz="1100"/>
        </a:p>
        <a:p>
          <a:pPr algn="l"/>
          <a:endParaRPr altLang="ja-JP" lang="en-US" sz="600"/>
        </a:p>
        <a:p>
          <a:pPr algn="l"/>
          <a:r>
            <a:rPr altLang="en-US" lang="ja-JP" sz="1100"/>
            <a:t>　　　　　　　各加算に共通して必要な情報　入力セル</a:t>
          </a:r>
          <a:endParaRPr altLang="ja-JP" lang="en-US" sz="1100"/>
        </a:p>
        <a:p>
          <a:pPr algn="l"/>
          <a:endParaRPr altLang="ja-JP" lang="en-US" sz="1100"/>
        </a:p>
        <a:p>
          <a:pPr algn="l" defTabSz="914400" fontAlgn="auto" indent="0" lvl="0" marL="0" marR="0" hangingPunct="1" eaLnBrk="1" latinLnBrk="0">
            <a:lnSpc>
              <a:spcPct val="100000"/>
            </a:lnSpc>
            <a:spcBef>
              <a:spcPts val="0"/>
            </a:spcBef>
            <a:spcAft>
              <a:spcPts val="0"/>
            </a:spcAft>
            <a:buClrTx/>
            <a:buSzTx/>
            <a:buFontTx/>
            <a:buNone/>
          </a:pPr>
          <a:r>
            <a:rPr altLang="ja-JP" lang="ja-JP" sz="1100">
              <a:solidFill>
                <a:schemeClr val="tx1"/>
              </a:solidFill>
              <a:latin typeface="+mn-lt"/>
              <a:ea typeface="+mn-ea"/>
              <a:cs typeface="+mn-cs"/>
            </a:rPr>
            <a:t>　　　</a:t>
          </a:r>
          <a:endParaRPr altLang="ja-JP" lang="en-US" sz="1100"/>
        </a:p>
      </xdr:txBody>
    </xdr:sp>
    <xdr:clientData/>
  </xdr:twoCellAnchor>
  <xdr:twoCellAnchor>
    <xdr:from>
      <xdr:col>23</xdr:col>
      <xdr:colOff>876299</xdr:colOff>
      <xdr:row>4</xdr:row>
      <xdr:rowOff>238125</xdr:rowOff>
    </xdr:from>
    <xdr:to>
      <xdr:col>23</xdr:col>
      <xdr:colOff>1207312</xdr:colOff>
      <xdr:row>5</xdr:row>
      <xdr:rowOff>133350</xdr:rowOff>
    </xdr:to>
    <xdr:sp macro="" fLocksText="0">
      <xdr:nvSpPr>
        <xdr:cNvPr id="22" name="正方形/長方形 21"/>
        <xdr:cNvSpPr/>
      </xdr:nvSpPr>
      <xdr:spPr bwMode="auto">
        <a:xfrm>
          <a:off x="7162800" y="1228725"/>
          <a:ext cx="333375" cy="142875"/>
        </a:xfrm>
        <a:prstGeom prst="rect"/>
        <a:solidFill>
          <a:srgbClr val="FFFF66"/>
        </a:solidFill>
        <a:ln w="12700">
          <a:solidFill>
            <a:schemeClr val="tx1"/>
          </a:solidFill>
          <a:headEnd type="none" len="med" w="med"/>
          <a:tailEnd type="none" len="med" w="med"/>
        </a:ln>
      </xdr:spPr>
      <xdr:style>
        <a:lnRef idx="2">
          <a:schemeClr val="tx1"/>
        </a:lnRef>
        <a:fillRef idx="1">
          <a:schemeClr val="bg1"/>
        </a:fillRef>
        <a:effectRef idx="0">
          <a:schemeClr val="tx1"/>
        </a:effectRef>
        <a:fontRef idx="minor">
          <a:schemeClr val="tx1"/>
        </a:fontRef>
      </xdr:style>
      <xdr:txBody>
        <a:bodyPr lIns="18288" tIns="0" rIns="0" bIns="0" vertOverflow="clip" horzOverflow="clip" wrap="square" anchor="t" upright="1"/>
        <a:lstStyle/>
        <a:p>
          <a:pPr algn="l"/>
          <a:endParaRPr altLang="en-US" lang="ja-JP"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editAs="oneCell">
        <xdr:from>
          <xdr:col>2</xdr:col>
          <xdr:colOff>7620</xdr:colOff>
          <xdr:row>51</xdr:row>
          <xdr:rowOff>160020</xdr:rowOff>
        </xdr:from>
        <xdr:to>
          <xdr:col>3</xdr:col>
          <xdr:colOff>30480</xdr:colOff>
          <xdr:row>53</xdr:row>
          <xdr:rowOff>22860</xdr:rowOff>
        </xdr:to>
        <xdr:sp fLocksText="0">
          <xdr:nvSpPr>
            <xdr:cNvPr id="15463" name="Check Box 103" hidden="1">
              <a:extLst>
                <a:ext uri="{63B3BB69-23CF-44E3-9099-C40C66FF867C}">
                  <a14:compatExt spid="_x0000_s15463"/>
                </a:ext>
              </a:extLst>
            </xdr:cNvPr>
            <xdr:cNvSpPr>
              <a:spLocks noRot="1"/>
            </xdr:cNvSpPr>
          </xdr:nvSpPr>
          <xdr:spPr>
            <a:xfrm>
              <a:off x="409575" y="10753725"/>
              <a:ext cx="228600" cy="247650"/>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52</xdr:row>
          <xdr:rowOff>182880</xdr:rowOff>
        </xdr:from>
        <xdr:to>
          <xdr:col>3</xdr:col>
          <xdr:colOff>30480</xdr:colOff>
          <xdr:row>54</xdr:row>
          <xdr:rowOff>38100</xdr:rowOff>
        </xdr:to>
        <xdr:sp fLocksText="0">
          <xdr:nvSpPr>
            <xdr:cNvPr id="15464" name="Check Box 104" hidden="1">
              <a:extLst>
                <a:ext uri="{63B3BB69-23CF-44E3-9099-C40C66FF867C}">
                  <a14:compatExt spid="_x0000_s15464"/>
                </a:ext>
              </a:extLst>
            </xdr:cNvPr>
            <xdr:cNvSpPr>
              <a:spLocks noRot="1"/>
            </xdr:cNvSpPr>
          </xdr:nvSpPr>
          <xdr:spPr>
            <a:xfrm>
              <a:off x="409575" y="10963275"/>
              <a:ext cx="228600" cy="23812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60960</xdr:rowOff>
        </xdr:from>
        <xdr:to>
          <xdr:col>3</xdr:col>
          <xdr:colOff>30480</xdr:colOff>
          <xdr:row>54</xdr:row>
          <xdr:rowOff>297180</xdr:rowOff>
        </xdr:to>
        <xdr:sp fLocksText="0">
          <xdr:nvSpPr>
            <xdr:cNvPr id="15465" name="Check Box 105" hidden="1">
              <a:extLst>
                <a:ext uri="{63B3BB69-23CF-44E3-9099-C40C66FF867C}">
                  <a14:compatExt spid="_x0000_s15465"/>
                </a:ext>
              </a:extLst>
            </xdr:cNvPr>
            <xdr:cNvSpPr>
              <a:spLocks noRot="1"/>
            </xdr:cNvSpPr>
          </xdr:nvSpPr>
          <xdr:spPr>
            <a:xfrm>
              <a:off x="409575" y="11220450"/>
              <a:ext cx="228600" cy="23812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312420</xdr:rowOff>
        </xdr:from>
        <xdr:to>
          <xdr:col>3</xdr:col>
          <xdr:colOff>30480</xdr:colOff>
          <xdr:row>56</xdr:row>
          <xdr:rowOff>22860</xdr:rowOff>
        </xdr:to>
        <xdr:sp fLocksText="0">
          <xdr:nvSpPr>
            <xdr:cNvPr id="15467" name="Check Box 107" hidden="1">
              <a:extLst>
                <a:ext uri="{63B3BB69-23CF-44E3-9099-C40C66FF867C}">
                  <a14:compatExt spid="_x0000_s15467"/>
                </a:ext>
              </a:extLst>
            </xdr:cNvPr>
            <xdr:cNvSpPr>
              <a:spLocks noRot="1"/>
            </xdr:cNvSpPr>
          </xdr:nvSpPr>
          <xdr:spPr>
            <a:xfrm>
              <a:off x="409575" y="11477625"/>
              <a:ext cx="228600" cy="247650"/>
            </a:xfrm>
            <a:prstGeom prst="rect"/>
            <a:noFill/>
            <a:ln>
              <a:noFill/>
            </a:ln>
          </xdr:spPr>
          <xdr:txBody>
            <a:bodyPr vertOverflow="clip" anchor="ctr" upright="1"/>
            <a:p/>
          </xdr:txBody>
        </xdr:sp>
        <xdr:clientData/>
      </xdr:twoCellAnchor>
    </mc:Choice>
    <mc:Fallback/>
  </mc:AlternateContent>
  <xdr:oneCellAnchor>
    <xdr:from>
      <xdr:col>14</xdr:col>
      <xdr:colOff>114300</xdr:colOff>
      <xdr:row>28</xdr:row>
      <xdr:rowOff>276225</xdr:rowOff>
    </xdr:from>
    <xdr:ext cx="523875" cy="190500"/>
    <xdr:sp macro="" fLocksText="0">
      <xdr:nvSpPr>
        <xdr:cNvPr id="2" name="正方形/長方形 1"/>
        <xdr:cNvSpPr/>
      </xdr:nvSpPr>
      <xdr:spPr>
        <a:xfrm>
          <a:off x="2876550" y="5972175"/>
          <a:ext cx="523875" cy="190500"/>
        </a:xfrm>
        <a:prstGeom prst="rect"/>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spAutoFit/>
        </a:bodyPr>
        <a:lstStyle/>
        <a:p>
          <a:pPr algn="l"/>
          <a:r>
            <a:rPr altLang="ja-JP" lang="en-US" sz="600">
              <a:solidFill>
                <a:srgbClr val="000000"/>
              </a:solidFill>
              <a:latin typeface="+mj-ea"/>
              <a:ea typeface="+mj-ea"/>
            </a:rPr>
            <a:t>(1)-(6)-(8)</a:t>
          </a:r>
          <a:endParaRPr altLang="en-US" lang="ja-JP" sz="600">
            <a:solidFill>
              <a:srgbClr val="000000"/>
            </a:solidFill>
            <a:latin typeface="+mj-ea"/>
            <a:ea typeface="+mj-ea"/>
          </a:endParaRPr>
        </a:p>
      </xdr:txBody>
    </xdr:sp>
    <xdr:clientData/>
  </xdr:oneCellAnchor>
  <xdr:oneCellAnchor>
    <xdr:from>
      <xdr:col>21</xdr:col>
      <xdr:colOff>114300</xdr:colOff>
      <xdr:row>28</xdr:row>
      <xdr:rowOff>276225</xdr:rowOff>
    </xdr:from>
    <xdr:ext cx="523875" cy="190500"/>
    <xdr:sp macro="" fLocksText="0">
      <xdr:nvSpPr>
        <xdr:cNvPr id="10" name="正方形/長方形 9"/>
        <xdr:cNvSpPr/>
      </xdr:nvSpPr>
      <xdr:spPr>
        <a:xfrm>
          <a:off x="4210050" y="5972175"/>
          <a:ext cx="523875" cy="190500"/>
        </a:xfrm>
        <a:prstGeom prst="rect"/>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spAutoFit/>
        </a:bodyPr>
        <a:lstStyle/>
        <a:p>
          <a:pPr algn="l"/>
          <a:r>
            <a:rPr altLang="ja-JP" lang="en-US" sz="600">
              <a:solidFill>
                <a:srgbClr val="000000"/>
              </a:solidFill>
              <a:latin typeface="+mj-ea"/>
              <a:ea typeface="+mj-ea"/>
            </a:rPr>
            <a:t>(2)</a:t>
          </a:r>
          <a:r>
            <a:rPr altLang="en-US" lang="ja-JP" sz="600">
              <a:solidFill>
                <a:srgbClr val="000000"/>
              </a:solidFill>
              <a:latin typeface="+mj-ea"/>
              <a:ea typeface="+mj-ea"/>
            </a:rPr>
            <a:t>ｰ</a:t>
          </a:r>
          <a:r>
            <a:rPr altLang="ja-JP" lang="en-US" sz="600">
              <a:solidFill>
                <a:srgbClr val="000000"/>
              </a:solidFill>
              <a:latin typeface="+mj-ea"/>
              <a:ea typeface="+mj-ea"/>
            </a:rPr>
            <a:t>(4)-(9)</a:t>
          </a:r>
          <a:endParaRPr altLang="en-US" lang="ja-JP" sz="600">
            <a:solidFill>
              <a:srgbClr val="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xdr:cNvGrpSpPr>
          <a:grpSpLocks/>
        </xdr:cNvGrpSpPr>
      </xdr:nvGrpSpPr>
      <xdr:grpSpPr>
        <a:xfrm>
          <a:off x="8248650" y="381000"/>
          <a:ext cx="4876800" cy="1571625"/>
          <a:chOff x="6172200" y="2790824"/>
          <a:chExt cx="5086350" cy="1533790"/>
        </a:xfrm>
      </xdr:grpSpPr>
      <xdr:sp macro="" fLocksText="0">
        <xdr:nvSpPr>
          <xdr:cNvPr id="22" name="正方形/長方形 21"/>
          <xdr:cNvSpPr/>
        </xdr:nvSpPr>
        <xdr:spPr bwMode="auto">
          <a:xfrm>
            <a:off x="6172200" y="2790824"/>
            <a:ext cx="5086350" cy="1533790"/>
          </a:xfrm>
          <a:prstGeom prst="rect"/>
          <a:ln w="12700">
            <a:solidFill>
              <a:schemeClr val="tx1"/>
            </a:solidFill>
            <a:headEnd type="none" len="med" w="med"/>
            <a:tailEnd type="none" len="med" w="med"/>
          </a:ln>
        </xdr:spPr>
        <xdr:style>
          <a:lnRef idx="2">
            <a:schemeClr val="tx1"/>
          </a:lnRef>
          <a:fillRef idx="1">
            <a:schemeClr val="bg1"/>
          </a:fillRef>
          <a:effectRef idx="0">
            <a:schemeClr val="tx1"/>
          </a:effectRef>
          <a:fontRef idx="minor">
            <a:schemeClr val="tx1"/>
          </a:fontRef>
        </xdr:style>
        <xdr:txBody>
          <a:bodyPr lIns="18288" tIns="0" rIns="0" bIns="0" vertOverflow="clip" horzOverflow="clip" wrap="square" anchor="ctr" anchorCtr="0" upright="1"/>
          <a:lstStyle/>
          <a:p>
            <a:pPr algn="l"/>
            <a:r>
              <a:rPr altLang="en-US" lang="ja-JP" sz="1100"/>
              <a:t>　　</a:t>
            </a:r>
            <a:r>
              <a:rPr altLang="ja-JP" lang="en-US" sz="1100"/>
              <a:t>【</a:t>
            </a:r>
            <a:r>
              <a:rPr altLang="en-US" lang="ja-JP" sz="1100"/>
              <a:t>凡例</a:t>
            </a:r>
            <a:r>
              <a:rPr altLang="ja-JP" lang="en-US" sz="1100"/>
              <a:t>】</a:t>
            </a:r>
            <a:r>
              <a:rPr altLang="en-US" lang="ja-JP" sz="1100"/>
              <a:t>（本シート及び各様式）</a:t>
            </a:r>
            <a:endParaRPr altLang="ja-JP" lang="en-US" sz="1100"/>
          </a:p>
          <a:p>
            <a:pPr algn="l"/>
            <a:r>
              <a:rPr altLang="en-US" lang="ja-JP" sz="1100"/>
              <a:t>　　　以下の分類に従い、色付きセルに必要事項を入力してください。</a:t>
            </a:r>
            <a:endParaRPr altLang="ja-JP" lang="en-US" sz="1100"/>
          </a:p>
          <a:p>
            <a:pPr algn="l"/>
            <a:endParaRPr altLang="ja-JP" lang="en-US" sz="600"/>
          </a:p>
          <a:p>
            <a:pPr algn="l"/>
            <a:r>
              <a:rPr altLang="en-US" lang="ja-JP" sz="1100"/>
              <a:t>　　　　　　各加算の算定に共通して必要な情報　入力セル</a:t>
            </a:r>
            <a:endParaRPr altLang="ja-JP" lang="en-US" sz="1100"/>
          </a:p>
          <a:p>
            <a:pPr algn="l"/>
            <a:r>
              <a:rPr altLang="en-US" lang="ja-JP" sz="1100"/>
              <a:t>　　　　　　処遇改善加算の算定に必要な情報　入力セル</a:t>
            </a:r>
            <a:endParaRPr altLang="ja-JP" lang="en-US" sz="1100"/>
          </a:p>
          <a:p>
            <a:pPr algn="l"/>
            <a:r>
              <a:rPr altLang="en-US" lang="ja-JP" sz="1100"/>
              <a:t>　　　　　　特定加算の算定に必要な情報　入力セル</a:t>
            </a:r>
            <a:endParaRPr altLang="ja-JP" lang="en-US" sz="1100"/>
          </a:p>
          <a:p>
            <a:pPr algn="l" defTabSz="914400" fontAlgn="auto" indent="0" lvl="0" marL="0" marR="0" hangingPunct="1" eaLnBrk="1" latinLnBrk="0">
              <a:lnSpc>
                <a:spcPct val="100000"/>
              </a:lnSpc>
              <a:spcBef>
                <a:spcPts val="0"/>
              </a:spcBef>
              <a:spcAft>
                <a:spcPts val="0"/>
              </a:spcAft>
              <a:buClrTx/>
              <a:buSzTx/>
              <a:buFontTx/>
              <a:buNone/>
            </a:pPr>
            <a:r>
              <a:rPr altLang="ja-JP" lang="ja-JP" sz="1100">
                <a:solidFill>
                  <a:schemeClr val="tx1"/>
                </a:solidFill>
                <a:latin typeface="+mn-lt"/>
                <a:ea typeface="+mn-ea"/>
                <a:cs typeface="+mn-cs"/>
              </a:rPr>
              <a:t>　　　　</a:t>
            </a:r>
            <a:r>
              <a:rPr altLang="en-US" lang="ja-JP" sz="1100">
                <a:solidFill>
                  <a:schemeClr val="tx1"/>
                </a:solidFill>
                <a:latin typeface="+mn-lt"/>
                <a:ea typeface="+mn-ea"/>
                <a:cs typeface="+mn-cs"/>
              </a:rPr>
              <a:t>　</a:t>
            </a:r>
            <a:r>
              <a:rPr altLang="ja-JP" lang="ja-JP" sz="1100">
                <a:solidFill>
                  <a:schemeClr val="tx1"/>
                </a:solidFill>
                <a:latin typeface="+mn-lt"/>
                <a:ea typeface="+mn-ea"/>
                <a:cs typeface="+mn-cs"/>
              </a:rPr>
              <a:t>　ベースアップ等加算の算定に必要な情報　入力セル</a:t>
            </a:r>
            <a:endParaRPr altLang="ja-JP" lang="ja-JP">
              <a:solidFill>
                <a:srgbClr val="000000"/>
              </a:solidFill>
            </a:endParaRPr>
          </a:p>
          <a:p>
            <a:pPr algn="l"/>
            <a:endParaRPr altLang="en-US" lang="ja-JP" sz="1100"/>
          </a:p>
        </xdr:txBody>
      </xdr:sp>
      <xdr:sp macro="" fLocksText="0">
        <xdr:nvSpPr>
          <xdr:cNvPr id="23" name="正方形/長方形 22"/>
          <xdr:cNvSpPr/>
        </xdr:nvSpPr>
        <xdr:spPr bwMode="auto">
          <a:xfrm>
            <a:off x="6343650" y="3708395"/>
            <a:ext cx="323850" cy="142875"/>
          </a:xfrm>
          <a:prstGeom prst="rect"/>
          <a:solidFill>
            <a:srgbClr val="CCFFFF"/>
          </a:solidFill>
          <a:ln w="12700">
            <a:solidFill>
              <a:schemeClr val="tx1"/>
            </a:solidFill>
            <a:headEnd type="none" len="med" w="med"/>
            <a:tailEnd type="none" len="med" w="med"/>
          </a:ln>
        </xdr:spPr>
        <xdr:style>
          <a:lnRef idx="2">
            <a:schemeClr val="tx1"/>
          </a:lnRef>
          <a:fillRef idx="1">
            <a:schemeClr val="bg1"/>
          </a:fillRef>
          <a:effectRef idx="0">
            <a:schemeClr val="tx1"/>
          </a:effectRef>
          <a:fontRef idx="minor">
            <a:schemeClr val="tx1"/>
          </a:fontRef>
        </xdr:style>
        <xdr:txBody>
          <a:bodyPr lIns="18288" tIns="0" rIns="0" bIns="0" vertOverflow="clip" horzOverflow="clip" wrap="square" anchor="t" upright="1"/>
          <a:lstStyle/>
          <a:p>
            <a:pPr algn="l"/>
            <a:endParaRPr altLang="en-US" lang="ja-JP" sz="1100"/>
          </a:p>
        </xdr:txBody>
      </xdr:sp>
      <xdr:sp macro="" fLocksText="0">
        <xdr:nvSpPr>
          <xdr:cNvPr id="24" name="正方形/長方形 23"/>
          <xdr:cNvSpPr/>
        </xdr:nvSpPr>
        <xdr:spPr bwMode="auto">
          <a:xfrm>
            <a:off x="6343650" y="3534964"/>
            <a:ext cx="323850" cy="142875"/>
          </a:xfrm>
          <a:prstGeom prst="rect"/>
          <a:solidFill>
            <a:srgbClr val="CCFFCC"/>
          </a:solidFill>
          <a:ln w="12700">
            <a:solidFill>
              <a:schemeClr val="tx1"/>
            </a:solidFill>
            <a:headEnd type="none" len="med" w="med"/>
            <a:tailEnd type="none" len="med" w="med"/>
          </a:ln>
        </xdr:spPr>
        <xdr:style>
          <a:lnRef idx="2">
            <a:schemeClr val="tx1"/>
          </a:lnRef>
          <a:fillRef idx="1">
            <a:schemeClr val="bg1"/>
          </a:fillRef>
          <a:effectRef idx="0">
            <a:schemeClr val="tx1"/>
          </a:effectRef>
          <a:fontRef idx="minor">
            <a:schemeClr val="tx1"/>
          </a:fontRef>
        </xdr:style>
        <xdr:txBody>
          <a:bodyPr lIns="18288" tIns="0" rIns="0" bIns="0" vertOverflow="clip" horzOverflow="clip" wrap="square" anchor="t" upright="1"/>
          <a:lstStyle/>
          <a:p>
            <a:pPr algn="l"/>
            <a:endParaRPr altLang="en-US" lang="ja-JP" sz="1100"/>
          </a:p>
        </xdr:txBody>
      </xdr:sp>
      <xdr:sp macro="" fLocksText="0">
        <xdr:nvSpPr>
          <xdr:cNvPr id="25" name="正方形/長方形 24"/>
          <xdr:cNvSpPr/>
        </xdr:nvSpPr>
        <xdr:spPr bwMode="auto">
          <a:xfrm>
            <a:off x="6343650" y="3366915"/>
            <a:ext cx="323850" cy="142875"/>
          </a:xfrm>
          <a:prstGeom prst="rect"/>
          <a:solidFill>
            <a:srgbClr val="FFFF66"/>
          </a:solidFill>
          <a:ln w="12700">
            <a:solidFill>
              <a:schemeClr val="tx1"/>
            </a:solidFill>
            <a:headEnd type="none" len="med" w="med"/>
            <a:tailEnd type="none" len="med" w="med"/>
          </a:ln>
        </xdr:spPr>
        <xdr:style>
          <a:lnRef idx="2">
            <a:schemeClr val="tx1"/>
          </a:lnRef>
          <a:fillRef idx="1">
            <a:schemeClr val="bg1"/>
          </a:fillRef>
          <a:effectRef idx="0">
            <a:schemeClr val="tx1"/>
          </a:effectRef>
          <a:fontRef idx="minor">
            <a:schemeClr val="tx1"/>
          </a:fontRef>
        </xdr:style>
        <xdr:txBody>
          <a:bodyPr lIns="18288" tIns="0" rIns="0" bIns="0" vertOverflow="clip" horzOverflow="clip" wrap="square" anchor="t" upright="1"/>
          <a:lstStyle/>
          <a:p>
            <a:pPr algn="l"/>
            <a:endParaRPr altLang="en-US" lang="ja-JP"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22860</xdr:rowOff>
        </xdr:from>
        <xdr:to>
          <xdr:col>13</xdr:col>
          <xdr:colOff>0</xdr:colOff>
          <xdr:row>43</xdr:row>
          <xdr:rowOff>182880</xdr:rowOff>
        </xdr:to>
        <xdr:sp fLocksText="0">
          <xdr:nvSpPr>
            <xdr:cNvPr id="15472" name="Check Box 112" hidden="1">
              <a:extLst>
                <a:ext uri="{63B3BB69-23CF-44E3-9099-C40C66FF867C}">
                  <a14:compatExt spid="_x0000_s15472"/>
                </a:ext>
              </a:extLst>
            </xdr:cNvPr>
            <xdr:cNvSpPr>
              <a:spLocks noRot="1"/>
            </xdr:cNvSpPr>
          </xdr:nvSpPr>
          <xdr:spPr>
            <a:xfrm>
              <a:off x="2190750" y="9124950"/>
              <a:ext cx="381000" cy="16192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7620</xdr:rowOff>
        </xdr:from>
        <xdr:to>
          <xdr:col>12</xdr:col>
          <xdr:colOff>0</xdr:colOff>
          <xdr:row>44</xdr:row>
          <xdr:rowOff>182880</xdr:rowOff>
        </xdr:to>
        <xdr:sp fLocksText="0">
          <xdr:nvSpPr>
            <xdr:cNvPr id="15473" name="Check Box 113" hidden="1">
              <a:extLst>
                <a:ext uri="{63B3BB69-23CF-44E3-9099-C40C66FF867C}">
                  <a14:compatExt spid="_x0000_s15473"/>
                </a:ext>
              </a:extLst>
            </xdr:cNvPr>
            <xdr:cNvSpPr>
              <a:spLocks noRot="1"/>
            </xdr:cNvSpPr>
          </xdr:nvSpPr>
          <xdr:spPr>
            <a:xfrm>
              <a:off x="2190750" y="9315450"/>
              <a:ext cx="190500" cy="171450"/>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7620</xdr:rowOff>
        </xdr:from>
        <xdr:to>
          <xdr:col>12</xdr:col>
          <xdr:colOff>0</xdr:colOff>
          <xdr:row>45</xdr:row>
          <xdr:rowOff>182880</xdr:rowOff>
        </xdr:to>
        <xdr:sp fLocksText="0">
          <xdr:nvSpPr>
            <xdr:cNvPr id="15474" name="Check Box 114" hidden="1">
              <a:extLst>
                <a:ext uri="{63B3BB69-23CF-44E3-9099-C40C66FF867C}">
                  <a14:compatExt spid="_x0000_s15474"/>
                </a:ext>
              </a:extLst>
            </xdr:cNvPr>
            <xdr:cNvSpPr>
              <a:spLocks noRot="1"/>
            </xdr:cNvSpPr>
          </xdr:nvSpPr>
          <xdr:spPr>
            <a:xfrm>
              <a:off x="2190750" y="9515475"/>
              <a:ext cx="190500" cy="171450"/>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182880</xdr:colOff>
          <xdr:row>76</xdr:row>
          <xdr:rowOff>0</xdr:rowOff>
        </xdr:to>
        <xdr:sp fLocksText="0">
          <xdr:nvSpPr>
            <xdr:cNvPr id="15501" name="Check Box 141" hidden="1">
              <a:extLst>
                <a:ext uri="{63B3BB69-23CF-44E3-9099-C40C66FF867C}">
                  <a14:compatExt spid="_x0000_s15501"/>
                </a:ext>
              </a:extLst>
            </xdr:cNvPr>
            <xdr:cNvSpPr>
              <a:spLocks noRot="1"/>
            </xdr:cNvSpPr>
          </xdr:nvSpPr>
          <xdr:spPr>
            <a:xfrm>
              <a:off x="819150" y="15878175"/>
              <a:ext cx="180975" cy="1809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182880</xdr:colOff>
          <xdr:row>77</xdr:row>
          <xdr:rowOff>7620</xdr:rowOff>
        </xdr:to>
        <xdr:sp fLocksText="0">
          <xdr:nvSpPr>
            <xdr:cNvPr id="15502" name="Check Box 142" hidden="1">
              <a:extLst>
                <a:ext uri="{63B3BB69-23CF-44E3-9099-C40C66FF867C}">
                  <a14:compatExt spid="_x0000_s15502"/>
                </a:ext>
              </a:extLst>
            </xdr:cNvPr>
            <xdr:cNvSpPr>
              <a:spLocks noRot="1"/>
            </xdr:cNvSpPr>
          </xdr:nvSpPr>
          <xdr:spPr>
            <a:xfrm>
              <a:off x="819150" y="16059150"/>
              <a:ext cx="180975" cy="1809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182880</xdr:colOff>
          <xdr:row>78</xdr:row>
          <xdr:rowOff>7620</xdr:rowOff>
        </xdr:to>
        <xdr:sp fLocksText="0">
          <xdr:nvSpPr>
            <xdr:cNvPr id="15503" name="Check Box 143" hidden="1">
              <a:extLst>
                <a:ext uri="{63B3BB69-23CF-44E3-9099-C40C66FF867C}">
                  <a14:compatExt spid="_x0000_s15503"/>
                </a:ext>
              </a:extLst>
            </xdr:cNvPr>
            <xdr:cNvSpPr>
              <a:spLocks noRot="1"/>
            </xdr:cNvSpPr>
          </xdr:nvSpPr>
          <xdr:spPr>
            <a:xfrm>
              <a:off x="819150" y="16230600"/>
              <a:ext cx="180975" cy="1809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182880</xdr:colOff>
          <xdr:row>79</xdr:row>
          <xdr:rowOff>7620</xdr:rowOff>
        </xdr:to>
        <xdr:sp fLocksText="0">
          <xdr:nvSpPr>
            <xdr:cNvPr id="15504" name="Check Box 144" hidden="1">
              <a:extLst>
                <a:ext uri="{63B3BB69-23CF-44E3-9099-C40C66FF867C}">
                  <a14:compatExt spid="_x0000_s15504"/>
                </a:ext>
              </a:extLst>
            </xdr:cNvPr>
            <xdr:cNvSpPr>
              <a:spLocks noRot="1"/>
            </xdr:cNvSpPr>
          </xdr:nvSpPr>
          <xdr:spPr>
            <a:xfrm>
              <a:off x="819150" y="16402050"/>
              <a:ext cx="180975" cy="1809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182880</xdr:colOff>
          <xdr:row>79</xdr:row>
          <xdr:rowOff>182880</xdr:rowOff>
        </xdr:to>
        <xdr:sp fLocksText="0">
          <xdr:nvSpPr>
            <xdr:cNvPr id="15505" name="Check Box 145" hidden="1">
              <a:extLst>
                <a:ext uri="{63B3BB69-23CF-44E3-9099-C40C66FF867C}">
                  <a14:compatExt spid="_x0000_s15505"/>
                </a:ext>
              </a:extLst>
            </xdr:cNvPr>
            <xdr:cNvSpPr>
              <a:spLocks noRot="1"/>
            </xdr:cNvSpPr>
          </xdr:nvSpPr>
          <xdr:spPr>
            <a:xfrm>
              <a:off x="819150" y="16573500"/>
              <a:ext cx="180975" cy="1809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182880</xdr:colOff>
          <xdr:row>81</xdr:row>
          <xdr:rowOff>7620</xdr:rowOff>
        </xdr:to>
        <xdr:sp fLocksText="0">
          <xdr:nvSpPr>
            <xdr:cNvPr id="15506" name="Check Box 146" hidden="1">
              <a:extLst>
                <a:ext uri="{63B3BB69-23CF-44E3-9099-C40C66FF867C}">
                  <a14:compatExt spid="_x0000_s15506"/>
                </a:ext>
              </a:extLst>
            </xdr:cNvPr>
            <xdr:cNvSpPr>
              <a:spLocks noRot="1"/>
            </xdr:cNvSpPr>
          </xdr:nvSpPr>
          <xdr:spPr>
            <a:xfrm>
              <a:off x="819150" y="16887825"/>
              <a:ext cx="180975" cy="1809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182880</xdr:colOff>
          <xdr:row>82</xdr:row>
          <xdr:rowOff>7620</xdr:rowOff>
        </xdr:to>
        <xdr:sp fLocksText="0">
          <xdr:nvSpPr>
            <xdr:cNvPr id="15507" name="Check Box 147" hidden="1">
              <a:extLst>
                <a:ext uri="{63B3BB69-23CF-44E3-9099-C40C66FF867C}">
                  <a14:compatExt spid="_x0000_s15507"/>
                </a:ext>
              </a:extLst>
            </xdr:cNvPr>
            <xdr:cNvSpPr>
              <a:spLocks noRot="1"/>
            </xdr:cNvSpPr>
          </xdr:nvSpPr>
          <xdr:spPr>
            <a:xfrm>
              <a:off x="819150" y="17059275"/>
              <a:ext cx="180975" cy="1809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182880</xdr:colOff>
          <xdr:row>82</xdr:row>
          <xdr:rowOff>182880</xdr:rowOff>
        </xdr:to>
        <xdr:sp fLocksText="0">
          <xdr:nvSpPr>
            <xdr:cNvPr id="15508" name="Check Box 148" hidden="1">
              <a:extLst>
                <a:ext uri="{63B3BB69-23CF-44E3-9099-C40C66FF867C}">
                  <a14:compatExt spid="_x0000_s15508"/>
                </a:ext>
              </a:extLst>
            </xdr:cNvPr>
            <xdr:cNvSpPr>
              <a:spLocks noRot="1"/>
            </xdr:cNvSpPr>
          </xdr:nvSpPr>
          <xdr:spPr>
            <a:xfrm>
              <a:off x="819150" y="17230725"/>
              <a:ext cx="180975" cy="1809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182880</xdr:colOff>
          <xdr:row>84</xdr:row>
          <xdr:rowOff>7620</xdr:rowOff>
        </xdr:to>
        <xdr:sp fLocksText="0">
          <xdr:nvSpPr>
            <xdr:cNvPr id="15509" name="Check Box 149" hidden="1">
              <a:extLst>
                <a:ext uri="{63B3BB69-23CF-44E3-9099-C40C66FF867C}">
                  <a14:compatExt spid="_x0000_s15509"/>
                </a:ext>
              </a:extLst>
            </xdr:cNvPr>
            <xdr:cNvSpPr>
              <a:spLocks noRot="1"/>
            </xdr:cNvSpPr>
          </xdr:nvSpPr>
          <xdr:spPr>
            <a:xfrm>
              <a:off x="819150" y="17430750"/>
              <a:ext cx="180975" cy="1809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182880</xdr:colOff>
          <xdr:row>84</xdr:row>
          <xdr:rowOff>182880</xdr:rowOff>
        </xdr:to>
        <xdr:sp fLocksText="0">
          <xdr:nvSpPr>
            <xdr:cNvPr id="15510" name="Check Box 150" hidden="1">
              <a:extLst>
                <a:ext uri="{63B3BB69-23CF-44E3-9099-C40C66FF867C}">
                  <a14:compatExt spid="_x0000_s15510"/>
                </a:ext>
              </a:extLst>
            </xdr:cNvPr>
            <xdr:cNvSpPr>
              <a:spLocks noRot="1"/>
            </xdr:cNvSpPr>
          </xdr:nvSpPr>
          <xdr:spPr>
            <a:xfrm>
              <a:off x="819150" y="17602200"/>
              <a:ext cx="180975" cy="1809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182880</xdr:colOff>
          <xdr:row>86</xdr:row>
          <xdr:rowOff>7620</xdr:rowOff>
        </xdr:to>
        <xdr:sp fLocksText="0">
          <xdr:nvSpPr>
            <xdr:cNvPr id="15511" name="Check Box 151" hidden="1">
              <a:extLst>
                <a:ext uri="{63B3BB69-23CF-44E3-9099-C40C66FF867C}">
                  <a14:compatExt spid="_x0000_s15511"/>
                </a:ext>
              </a:extLst>
            </xdr:cNvPr>
            <xdr:cNvSpPr>
              <a:spLocks noRot="1"/>
            </xdr:cNvSpPr>
          </xdr:nvSpPr>
          <xdr:spPr>
            <a:xfrm>
              <a:off x="819150" y="17887950"/>
              <a:ext cx="180975" cy="1809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182880</xdr:colOff>
          <xdr:row>87</xdr:row>
          <xdr:rowOff>7620</xdr:rowOff>
        </xdr:to>
        <xdr:sp fLocksText="0">
          <xdr:nvSpPr>
            <xdr:cNvPr id="15512" name="Check Box 152" hidden="1">
              <a:extLst>
                <a:ext uri="{63B3BB69-23CF-44E3-9099-C40C66FF867C}">
                  <a14:compatExt spid="_x0000_s15512"/>
                </a:ext>
              </a:extLst>
            </xdr:cNvPr>
            <xdr:cNvSpPr>
              <a:spLocks noRot="1"/>
            </xdr:cNvSpPr>
          </xdr:nvSpPr>
          <xdr:spPr>
            <a:xfrm>
              <a:off x="819150" y="18059400"/>
              <a:ext cx="180975" cy="1809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182880</xdr:colOff>
          <xdr:row>87</xdr:row>
          <xdr:rowOff>182880</xdr:rowOff>
        </xdr:to>
        <xdr:sp fLocksText="0">
          <xdr:nvSpPr>
            <xdr:cNvPr id="15513" name="Check Box 153" hidden="1">
              <a:extLst>
                <a:ext uri="{63B3BB69-23CF-44E3-9099-C40C66FF867C}">
                  <a14:compatExt spid="_x0000_s15513"/>
                </a:ext>
              </a:extLst>
            </xdr:cNvPr>
            <xdr:cNvSpPr>
              <a:spLocks noRot="1"/>
            </xdr:cNvSpPr>
          </xdr:nvSpPr>
          <xdr:spPr>
            <a:xfrm>
              <a:off x="819150" y="18230850"/>
              <a:ext cx="180975" cy="1809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182880</xdr:colOff>
          <xdr:row>89</xdr:row>
          <xdr:rowOff>0</xdr:rowOff>
        </xdr:to>
        <xdr:sp fLocksText="0">
          <xdr:nvSpPr>
            <xdr:cNvPr id="15514" name="Check Box 154" hidden="1">
              <a:extLst>
                <a:ext uri="{63B3BB69-23CF-44E3-9099-C40C66FF867C}">
                  <a14:compatExt spid="_x0000_s15514"/>
                </a:ext>
              </a:extLst>
            </xdr:cNvPr>
            <xdr:cNvSpPr>
              <a:spLocks noRot="1"/>
            </xdr:cNvSpPr>
          </xdr:nvSpPr>
          <xdr:spPr>
            <a:xfrm>
              <a:off x="819150" y="18516600"/>
              <a:ext cx="180975" cy="190500"/>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182880</xdr:colOff>
          <xdr:row>90</xdr:row>
          <xdr:rowOff>7620</xdr:rowOff>
        </xdr:to>
        <xdr:sp fLocksText="0">
          <xdr:nvSpPr>
            <xdr:cNvPr id="15515" name="Check Box 155" hidden="1">
              <a:extLst>
                <a:ext uri="{63B3BB69-23CF-44E3-9099-C40C66FF867C}">
                  <a14:compatExt spid="_x0000_s15515"/>
                </a:ext>
              </a:extLst>
            </xdr:cNvPr>
            <xdr:cNvSpPr>
              <a:spLocks noRot="1"/>
            </xdr:cNvSpPr>
          </xdr:nvSpPr>
          <xdr:spPr>
            <a:xfrm>
              <a:off x="819150" y="18707100"/>
              <a:ext cx="180975" cy="1809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182880</xdr:colOff>
          <xdr:row>90</xdr:row>
          <xdr:rowOff>182880</xdr:rowOff>
        </xdr:to>
        <xdr:sp fLocksText="0">
          <xdr:nvSpPr>
            <xdr:cNvPr id="15516" name="Check Box 156" hidden="1">
              <a:extLst>
                <a:ext uri="{63B3BB69-23CF-44E3-9099-C40C66FF867C}">
                  <a14:compatExt spid="_x0000_s15516"/>
                </a:ext>
              </a:extLst>
            </xdr:cNvPr>
            <xdr:cNvSpPr>
              <a:spLocks noRot="1"/>
            </xdr:cNvSpPr>
          </xdr:nvSpPr>
          <xdr:spPr>
            <a:xfrm>
              <a:off x="819150" y="18878550"/>
              <a:ext cx="180975" cy="1809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182880</xdr:colOff>
          <xdr:row>92</xdr:row>
          <xdr:rowOff>7620</xdr:rowOff>
        </xdr:to>
        <xdr:sp fLocksText="0">
          <xdr:nvSpPr>
            <xdr:cNvPr id="15517" name="Check Box 157" hidden="1">
              <a:extLst>
                <a:ext uri="{63B3BB69-23CF-44E3-9099-C40C66FF867C}">
                  <a14:compatExt spid="_x0000_s15517"/>
                </a:ext>
              </a:extLst>
            </xdr:cNvPr>
            <xdr:cNvSpPr>
              <a:spLocks noRot="1"/>
            </xdr:cNvSpPr>
          </xdr:nvSpPr>
          <xdr:spPr>
            <a:xfrm>
              <a:off x="819150" y="19078575"/>
              <a:ext cx="180975" cy="1809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182880</xdr:colOff>
          <xdr:row>92</xdr:row>
          <xdr:rowOff>182880</xdr:rowOff>
        </xdr:to>
        <xdr:sp fLocksText="0">
          <xdr:nvSpPr>
            <xdr:cNvPr id="15518" name="Check Box 158" hidden="1">
              <a:extLst>
                <a:ext uri="{63B3BB69-23CF-44E3-9099-C40C66FF867C}">
                  <a14:compatExt spid="_x0000_s15518"/>
                </a:ext>
              </a:extLst>
            </xdr:cNvPr>
            <xdr:cNvSpPr>
              <a:spLocks noRot="1"/>
            </xdr:cNvSpPr>
          </xdr:nvSpPr>
          <xdr:spPr>
            <a:xfrm>
              <a:off x="819150" y="19250025"/>
              <a:ext cx="180975" cy="1809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182880</xdr:colOff>
          <xdr:row>94</xdr:row>
          <xdr:rowOff>7620</xdr:rowOff>
        </xdr:to>
        <xdr:sp fLocksText="0">
          <xdr:nvSpPr>
            <xdr:cNvPr id="15519" name="Check Box 159" hidden="1">
              <a:extLst>
                <a:ext uri="{63B3BB69-23CF-44E3-9099-C40C66FF867C}">
                  <a14:compatExt spid="_x0000_s15519"/>
                </a:ext>
              </a:extLst>
            </xdr:cNvPr>
            <xdr:cNvSpPr>
              <a:spLocks noRot="1"/>
            </xdr:cNvSpPr>
          </xdr:nvSpPr>
          <xdr:spPr>
            <a:xfrm>
              <a:off x="819150" y="19516725"/>
              <a:ext cx="180975" cy="1809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182880</xdr:colOff>
          <xdr:row>95</xdr:row>
          <xdr:rowOff>7620</xdr:rowOff>
        </xdr:to>
        <xdr:sp fLocksText="0">
          <xdr:nvSpPr>
            <xdr:cNvPr id="15520" name="Check Box 160" hidden="1">
              <a:extLst>
                <a:ext uri="{63B3BB69-23CF-44E3-9099-C40C66FF867C}">
                  <a14:compatExt spid="_x0000_s15520"/>
                </a:ext>
              </a:extLst>
            </xdr:cNvPr>
            <xdr:cNvSpPr>
              <a:spLocks noRot="1"/>
            </xdr:cNvSpPr>
          </xdr:nvSpPr>
          <xdr:spPr>
            <a:xfrm>
              <a:off x="819150" y="19688175"/>
              <a:ext cx="180975" cy="1809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182880</xdr:colOff>
          <xdr:row>96</xdr:row>
          <xdr:rowOff>7620</xdr:rowOff>
        </xdr:to>
        <xdr:sp fLocksText="0">
          <xdr:nvSpPr>
            <xdr:cNvPr id="15521" name="Check Box 161" hidden="1">
              <a:extLst>
                <a:ext uri="{63B3BB69-23CF-44E3-9099-C40C66FF867C}">
                  <a14:compatExt spid="_x0000_s15521"/>
                </a:ext>
              </a:extLst>
            </xdr:cNvPr>
            <xdr:cNvSpPr>
              <a:spLocks noRot="1"/>
            </xdr:cNvSpPr>
          </xdr:nvSpPr>
          <xdr:spPr>
            <a:xfrm>
              <a:off x="819150" y="19859625"/>
              <a:ext cx="180975" cy="1809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182880</xdr:colOff>
          <xdr:row>97</xdr:row>
          <xdr:rowOff>7620</xdr:rowOff>
        </xdr:to>
        <xdr:sp fLocksText="0">
          <xdr:nvSpPr>
            <xdr:cNvPr id="15522" name="Check Box 162" hidden="1">
              <a:extLst>
                <a:ext uri="{63B3BB69-23CF-44E3-9099-C40C66FF867C}">
                  <a14:compatExt spid="_x0000_s15522"/>
                </a:ext>
              </a:extLst>
            </xdr:cNvPr>
            <xdr:cNvSpPr>
              <a:spLocks noRot="1"/>
            </xdr:cNvSpPr>
          </xdr:nvSpPr>
          <xdr:spPr>
            <a:xfrm>
              <a:off x="819150" y="20031075"/>
              <a:ext cx="180975" cy="1809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182880</xdr:colOff>
          <xdr:row>98</xdr:row>
          <xdr:rowOff>7620</xdr:rowOff>
        </xdr:to>
        <xdr:sp fLocksText="0">
          <xdr:nvSpPr>
            <xdr:cNvPr id="15523" name="Check Box 163" hidden="1">
              <a:extLst>
                <a:ext uri="{63B3BB69-23CF-44E3-9099-C40C66FF867C}">
                  <a14:compatExt spid="_x0000_s15523"/>
                </a:ext>
              </a:extLst>
            </xdr:cNvPr>
            <xdr:cNvSpPr>
              <a:spLocks noRot="1"/>
            </xdr:cNvSpPr>
          </xdr:nvSpPr>
          <xdr:spPr>
            <a:xfrm>
              <a:off x="819150" y="20202525"/>
              <a:ext cx="180975" cy="1809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fLocksText="0">
          <xdr:nvSpPr>
            <xdr:cNvPr id="15524" name="Check Box 164" hidden="1">
              <a:extLst>
                <a:ext uri="{63B3BB69-23CF-44E3-9099-C40C66FF867C}">
                  <a14:compatExt spid="_x0000_s15524"/>
                </a:ext>
              </a:extLst>
            </xdr:cNvPr>
            <xdr:cNvSpPr>
              <a:spLocks noRot="1"/>
            </xdr:cNvSpPr>
          </xdr:nvSpPr>
          <xdr:spPr>
            <a:xfrm>
              <a:off x="819150" y="20373975"/>
              <a:ext cx="180975" cy="180975"/>
            </a:xfrm>
            <a:prstGeom prst="rect"/>
            <a:noFill/>
            <a:ln>
              <a:noFill/>
            </a:ln>
          </xdr:spPr>
          <xdr:txBody>
            <a:bodyPr vertOverflow="clip" anchor="ctr" upright="1"/>
            <a:p/>
          </xdr:txBody>
        </xdr:sp>
        <xdr:clientData/>
      </xdr:twoCellAnchor>
    </mc:Choice>
    <mc:Fallback/>
  </mc:AlternateContent>
  <xdr:oneCellAnchor>
    <xdr:from>
      <xdr:col>22</xdr:col>
      <xdr:colOff>0</xdr:colOff>
      <xdr:row>34</xdr:row>
      <xdr:rowOff>0</xdr:rowOff>
    </xdr:from>
    <xdr:ext cx="619125" cy="190500"/>
    <xdr:sp macro="" fLocksText="0">
      <xdr:nvSpPr>
        <xdr:cNvPr id="60" name="正方形/長方形 59"/>
        <xdr:cNvSpPr/>
      </xdr:nvSpPr>
      <xdr:spPr>
        <a:xfrm>
          <a:off x="4286250" y="7134225"/>
          <a:ext cx="619125" cy="190500"/>
        </a:xfrm>
        <a:prstGeom prst="rect"/>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spAutoFit/>
        </a:bodyPr>
        <a:lstStyle/>
        <a:p>
          <a:pPr algn="l"/>
          <a:r>
            <a:rPr altLang="ja-JP" lang="en-US" sz="600">
              <a:solidFill>
                <a:srgbClr val="000000"/>
              </a:solidFill>
              <a:latin typeface="+mj-ea"/>
              <a:ea typeface="+mj-ea"/>
            </a:rPr>
            <a:t>【</a:t>
          </a:r>
          <a:r>
            <a:rPr altLang="en-US" lang="ja-JP" sz="600">
              <a:solidFill>
                <a:srgbClr val="000000"/>
              </a:solidFill>
              <a:latin typeface="+mj-ea"/>
              <a:ea typeface="+mj-ea"/>
            </a:rPr>
            <a:t>基準額２</a:t>
          </a:r>
          <a:r>
            <a:rPr altLang="ja-JP" lang="en-US" sz="600">
              <a:solidFill>
                <a:srgbClr val="000000"/>
              </a:solidFill>
              <a:latin typeface="+mj-ea"/>
              <a:ea typeface="+mj-ea"/>
            </a:rPr>
            <a:t>】</a:t>
          </a:r>
          <a:endParaRPr altLang="en-US" lang="ja-JP" sz="600">
            <a:solidFill>
              <a:srgbClr val="000000"/>
            </a:solidFill>
            <a:latin typeface="+mj-ea"/>
            <a:ea typeface="+mj-ea"/>
          </a:endParaRPr>
        </a:p>
      </xdr:txBody>
    </xdr:sp>
    <xdr:clientData/>
  </xdr:oneCellAnchor>
  <xdr:oneCellAnchor>
    <xdr:from>
      <xdr:col>29</xdr:col>
      <xdr:colOff>0</xdr:colOff>
      <xdr:row>34</xdr:row>
      <xdr:rowOff>0</xdr:rowOff>
    </xdr:from>
    <xdr:ext cx="619125" cy="190500"/>
    <xdr:sp macro="" fLocksText="0">
      <xdr:nvSpPr>
        <xdr:cNvPr id="61" name="正方形/長方形 60"/>
        <xdr:cNvSpPr/>
      </xdr:nvSpPr>
      <xdr:spPr>
        <a:xfrm>
          <a:off x="5619750" y="7134225"/>
          <a:ext cx="619125" cy="190500"/>
        </a:xfrm>
        <a:prstGeom prst="rect"/>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spAutoFit/>
        </a:bodyPr>
        <a:lstStyle/>
        <a:p>
          <a:pPr algn="l"/>
          <a:r>
            <a:rPr altLang="ja-JP" lang="en-US" sz="600">
              <a:solidFill>
                <a:srgbClr val="000000"/>
              </a:solidFill>
              <a:latin typeface="+mj-ea"/>
              <a:ea typeface="+mj-ea"/>
            </a:rPr>
            <a:t>【</a:t>
          </a:r>
          <a:r>
            <a:rPr altLang="en-US" lang="ja-JP" sz="600">
              <a:solidFill>
                <a:srgbClr val="000000"/>
              </a:solidFill>
              <a:latin typeface="+mj-ea"/>
              <a:ea typeface="+mj-ea"/>
            </a:rPr>
            <a:t>基準額３</a:t>
          </a:r>
          <a:r>
            <a:rPr altLang="ja-JP" lang="en-US" sz="600">
              <a:solidFill>
                <a:srgbClr val="000000"/>
              </a:solidFill>
              <a:latin typeface="+mj-ea"/>
              <a:ea typeface="+mj-ea"/>
            </a:rPr>
            <a:t>】</a:t>
          </a:r>
        </a:p>
      </xdr:txBody>
    </xdr:sp>
    <xdr:clientData/>
  </xdr:oneCellAnchor>
  <xdr:oneCellAnchor>
    <xdr:from>
      <xdr:col>15</xdr:col>
      <xdr:colOff>0</xdr:colOff>
      <xdr:row>34</xdr:row>
      <xdr:rowOff>0</xdr:rowOff>
    </xdr:from>
    <xdr:ext cx="619125" cy="190500"/>
    <xdr:sp macro="" fLocksText="0">
      <xdr:nvSpPr>
        <xdr:cNvPr id="62" name="正方形/長方形 61"/>
        <xdr:cNvSpPr/>
      </xdr:nvSpPr>
      <xdr:spPr>
        <a:xfrm>
          <a:off x="2952750" y="7134225"/>
          <a:ext cx="619125" cy="190500"/>
        </a:xfrm>
        <a:prstGeom prst="rect"/>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spAutoFit/>
        </a:bodyPr>
        <a:lstStyle/>
        <a:p>
          <a:pPr algn="l"/>
          <a:r>
            <a:rPr altLang="ja-JP" lang="en-US" sz="600">
              <a:solidFill>
                <a:srgbClr val="000000"/>
              </a:solidFill>
              <a:latin typeface="+mj-ea"/>
              <a:ea typeface="+mj-ea"/>
            </a:rPr>
            <a:t>【</a:t>
          </a:r>
          <a:r>
            <a:rPr altLang="en-US" lang="ja-JP" sz="600">
              <a:solidFill>
                <a:srgbClr val="000000"/>
              </a:solidFill>
              <a:latin typeface="+mj-ea"/>
              <a:ea typeface="+mj-ea"/>
            </a:rPr>
            <a:t>基準額１</a:t>
          </a:r>
          <a:r>
            <a:rPr altLang="ja-JP" lang="en-US" sz="600">
              <a:solidFill>
                <a:srgbClr val="000000"/>
              </a:solidFill>
              <a:latin typeface="+mj-ea"/>
              <a:ea typeface="+mj-ea"/>
            </a:rPr>
            <a:t>】</a:t>
          </a:r>
          <a:endParaRPr altLang="en-US" lang="ja-JP" sz="600">
            <a:solidFill>
              <a:srgbClr val="000000"/>
            </a:solidFill>
            <a:latin typeface="+mj-ea"/>
            <a:ea typeface="+mj-ea"/>
          </a:endParaRPr>
        </a:p>
      </xdr:txBody>
    </xdr:sp>
    <xdr:clientData/>
  </xdr:oneCellAnchor>
  <xdr:oneCellAnchor>
    <xdr:from>
      <xdr:col>15</xdr:col>
      <xdr:colOff>0</xdr:colOff>
      <xdr:row>33</xdr:row>
      <xdr:rowOff>0</xdr:rowOff>
    </xdr:from>
    <xdr:ext cx="323850" cy="171450"/>
    <xdr:sp macro="" fLocksText="0">
      <xdr:nvSpPr>
        <xdr:cNvPr id="75" name="正方形/長方形 74"/>
        <xdr:cNvSpPr/>
      </xdr:nvSpPr>
      <xdr:spPr>
        <a:xfrm>
          <a:off x="2952750" y="6848475"/>
          <a:ext cx="323850" cy="171450"/>
        </a:xfrm>
        <a:prstGeom prst="rect"/>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noAutofit/>
        </a:bodyPr>
        <a:lstStyle/>
        <a:p>
          <a:pPr algn="l"/>
          <a:r>
            <a:rPr altLang="ja-JP" lang="en-US" sz="600">
              <a:solidFill>
                <a:srgbClr val="000000"/>
              </a:solidFill>
              <a:latin typeface="+mj-ea"/>
              <a:ea typeface="+mj-ea"/>
            </a:rPr>
            <a:t>(8)</a:t>
          </a:r>
          <a:endParaRPr altLang="en-US" lang="ja-JP" sz="600">
            <a:solidFill>
              <a:srgbClr val="000000"/>
            </a:solidFill>
            <a:latin typeface="+mj-ea"/>
            <a:ea typeface="+mj-ea"/>
          </a:endParaRPr>
        </a:p>
      </xdr:txBody>
    </xdr:sp>
    <xdr:clientData/>
  </xdr:oneCellAnchor>
  <xdr:oneCellAnchor>
    <xdr:from>
      <xdr:col>15</xdr:col>
      <xdr:colOff>0</xdr:colOff>
      <xdr:row>30</xdr:row>
      <xdr:rowOff>0</xdr:rowOff>
    </xdr:from>
    <xdr:ext cx="295275" cy="161925"/>
    <xdr:sp macro="" fLocksText="0">
      <xdr:nvSpPr>
        <xdr:cNvPr id="76" name="正方形/長方形 75"/>
        <xdr:cNvSpPr/>
      </xdr:nvSpPr>
      <xdr:spPr>
        <a:xfrm>
          <a:off x="2952750" y="6267450"/>
          <a:ext cx="295275" cy="161925"/>
        </a:xfrm>
        <a:prstGeom prst="rect"/>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noAutofit/>
        </a:bodyPr>
        <a:lstStyle/>
        <a:p>
          <a:pPr algn="l"/>
          <a:r>
            <a:rPr altLang="ja-JP" lang="en-US" sz="600">
              <a:solidFill>
                <a:srgbClr val="000000"/>
              </a:solidFill>
              <a:latin typeface="+mj-ea"/>
              <a:ea typeface="+mj-ea"/>
            </a:rPr>
            <a:t>(1)</a:t>
          </a:r>
          <a:endParaRPr altLang="en-US" lang="ja-JP" sz="600">
            <a:solidFill>
              <a:srgbClr val="000000"/>
            </a:solidFill>
            <a:latin typeface="+mj-ea"/>
            <a:ea typeface="+mj-ea"/>
          </a:endParaRPr>
        </a:p>
      </xdr:txBody>
    </xdr:sp>
    <xdr:clientData/>
  </xdr:oneCellAnchor>
  <xdr:oneCellAnchor>
    <xdr:from>
      <xdr:col>22</xdr:col>
      <xdr:colOff>0</xdr:colOff>
      <xdr:row>30</xdr:row>
      <xdr:rowOff>0</xdr:rowOff>
    </xdr:from>
    <xdr:ext cx="295275" cy="161925"/>
    <xdr:sp macro="" fLocksText="0">
      <xdr:nvSpPr>
        <xdr:cNvPr id="77" name="正方形/長方形 76"/>
        <xdr:cNvSpPr/>
      </xdr:nvSpPr>
      <xdr:spPr>
        <a:xfrm>
          <a:off x="4286250" y="6267450"/>
          <a:ext cx="295275" cy="161925"/>
        </a:xfrm>
        <a:prstGeom prst="rect"/>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noAutofit/>
        </a:bodyPr>
        <a:lstStyle/>
        <a:p>
          <a:pPr algn="l"/>
          <a:r>
            <a:rPr altLang="ja-JP" lang="en-US" sz="600">
              <a:solidFill>
                <a:srgbClr val="000000"/>
              </a:solidFill>
              <a:latin typeface="+mj-ea"/>
              <a:ea typeface="+mj-ea"/>
            </a:rPr>
            <a:t>(2)</a:t>
          </a:r>
          <a:endParaRPr altLang="en-US" lang="ja-JP" sz="600">
            <a:solidFill>
              <a:srgbClr val="000000"/>
            </a:solidFill>
            <a:latin typeface="+mj-ea"/>
            <a:ea typeface="+mj-ea"/>
          </a:endParaRPr>
        </a:p>
      </xdr:txBody>
    </xdr:sp>
    <xdr:clientData/>
  </xdr:oneCellAnchor>
  <xdr:oneCellAnchor>
    <xdr:from>
      <xdr:col>29</xdr:col>
      <xdr:colOff>0</xdr:colOff>
      <xdr:row>30</xdr:row>
      <xdr:rowOff>0</xdr:rowOff>
    </xdr:from>
    <xdr:ext cx="295275" cy="161925"/>
    <xdr:sp macro="" fLocksText="0">
      <xdr:nvSpPr>
        <xdr:cNvPr id="78" name="正方形/長方形 77"/>
        <xdr:cNvSpPr/>
      </xdr:nvSpPr>
      <xdr:spPr>
        <a:xfrm>
          <a:off x="5619750" y="6267450"/>
          <a:ext cx="295275" cy="161925"/>
        </a:xfrm>
        <a:prstGeom prst="rect"/>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noAutofit/>
        </a:bodyPr>
        <a:lstStyle/>
        <a:p>
          <a:pPr algn="l"/>
          <a:r>
            <a:rPr altLang="ja-JP" lang="en-US" sz="600">
              <a:solidFill>
                <a:srgbClr val="000000"/>
              </a:solidFill>
              <a:latin typeface="+mj-ea"/>
              <a:ea typeface="+mj-ea"/>
            </a:rPr>
            <a:t>(3)</a:t>
          </a:r>
          <a:endParaRPr altLang="en-US" lang="ja-JP" sz="600">
            <a:solidFill>
              <a:srgbClr val="000000"/>
            </a:solidFill>
            <a:latin typeface="+mj-ea"/>
            <a:ea typeface="+mj-ea"/>
          </a:endParaRPr>
        </a:p>
      </xdr:txBody>
    </xdr:sp>
    <xdr:clientData/>
  </xdr:oneCellAnchor>
  <xdr:oneCellAnchor>
    <xdr:from>
      <xdr:col>15</xdr:col>
      <xdr:colOff>0</xdr:colOff>
      <xdr:row>32</xdr:row>
      <xdr:rowOff>0</xdr:rowOff>
    </xdr:from>
    <xdr:ext cx="304800" cy="161925"/>
    <xdr:sp macro="" fLocksText="0">
      <xdr:nvSpPr>
        <xdr:cNvPr id="80" name="正方形/長方形 79"/>
        <xdr:cNvSpPr/>
      </xdr:nvSpPr>
      <xdr:spPr>
        <a:xfrm>
          <a:off x="2952750" y="6648450"/>
          <a:ext cx="304800" cy="161925"/>
        </a:xfrm>
        <a:prstGeom prst="rect"/>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noAutofit/>
        </a:bodyPr>
        <a:lstStyle/>
        <a:p>
          <a:pPr algn="l"/>
          <a:r>
            <a:rPr altLang="ja-JP" lang="en-US" sz="600">
              <a:solidFill>
                <a:srgbClr val="000000"/>
              </a:solidFill>
              <a:latin typeface="+mj-ea"/>
              <a:ea typeface="+mj-ea"/>
            </a:rPr>
            <a:t>(6)</a:t>
          </a:r>
          <a:endParaRPr altLang="en-US" lang="ja-JP" sz="600">
            <a:solidFill>
              <a:srgbClr val="000000"/>
            </a:solidFill>
            <a:latin typeface="+mj-ea"/>
            <a:ea typeface="+mj-ea"/>
          </a:endParaRPr>
        </a:p>
      </xdr:txBody>
    </xdr:sp>
    <xdr:clientData/>
  </xdr:oneCellAnchor>
  <xdr:oneCellAnchor>
    <xdr:from>
      <xdr:col>22</xdr:col>
      <xdr:colOff>0</xdr:colOff>
      <xdr:row>31</xdr:row>
      <xdr:rowOff>0</xdr:rowOff>
    </xdr:from>
    <xdr:ext cx="295275" cy="161925"/>
    <xdr:sp macro="" fLocksText="0">
      <xdr:nvSpPr>
        <xdr:cNvPr id="81" name="正方形/長方形 80"/>
        <xdr:cNvSpPr/>
      </xdr:nvSpPr>
      <xdr:spPr>
        <a:xfrm>
          <a:off x="4286250" y="6457950"/>
          <a:ext cx="295275" cy="161925"/>
        </a:xfrm>
        <a:prstGeom prst="rect"/>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noAutofit/>
        </a:bodyPr>
        <a:lstStyle/>
        <a:p>
          <a:pPr algn="l"/>
          <a:r>
            <a:rPr altLang="ja-JP" lang="en-US" sz="600">
              <a:solidFill>
                <a:srgbClr val="000000"/>
              </a:solidFill>
              <a:latin typeface="+mj-ea"/>
              <a:ea typeface="+mj-ea"/>
            </a:rPr>
            <a:t>(4)</a:t>
          </a:r>
          <a:endParaRPr altLang="en-US" lang="ja-JP" sz="600">
            <a:solidFill>
              <a:srgbClr val="000000"/>
            </a:solidFill>
            <a:latin typeface="+mj-ea"/>
            <a:ea typeface="+mj-ea"/>
          </a:endParaRPr>
        </a:p>
      </xdr:txBody>
    </xdr:sp>
    <xdr:clientData/>
  </xdr:oneCellAnchor>
  <xdr:oneCellAnchor>
    <xdr:from>
      <xdr:col>29</xdr:col>
      <xdr:colOff>0</xdr:colOff>
      <xdr:row>31</xdr:row>
      <xdr:rowOff>0</xdr:rowOff>
    </xdr:from>
    <xdr:ext cx="295275" cy="161925"/>
    <xdr:sp macro="" fLocksText="0">
      <xdr:nvSpPr>
        <xdr:cNvPr id="83" name="正方形/長方形 82"/>
        <xdr:cNvSpPr/>
      </xdr:nvSpPr>
      <xdr:spPr>
        <a:xfrm>
          <a:off x="5619750" y="6457950"/>
          <a:ext cx="295275" cy="161925"/>
        </a:xfrm>
        <a:prstGeom prst="rect"/>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noAutofit/>
        </a:bodyPr>
        <a:lstStyle/>
        <a:p>
          <a:pPr algn="l"/>
          <a:r>
            <a:rPr altLang="ja-JP" lang="en-US" sz="600">
              <a:solidFill>
                <a:srgbClr val="000000"/>
              </a:solidFill>
              <a:latin typeface="+mj-ea"/>
              <a:ea typeface="+mj-ea"/>
            </a:rPr>
            <a:t>(5)</a:t>
          </a:r>
          <a:endParaRPr altLang="en-US" lang="ja-JP" sz="600">
            <a:solidFill>
              <a:srgbClr val="000000"/>
            </a:solidFill>
            <a:latin typeface="+mj-ea"/>
            <a:ea typeface="+mj-ea"/>
          </a:endParaRPr>
        </a:p>
      </xdr:txBody>
    </xdr:sp>
    <xdr:clientData/>
  </xdr:oneCellAnchor>
  <xdr:oneCellAnchor>
    <xdr:from>
      <xdr:col>29</xdr:col>
      <xdr:colOff>0</xdr:colOff>
      <xdr:row>32</xdr:row>
      <xdr:rowOff>0</xdr:rowOff>
    </xdr:from>
    <xdr:ext cx="333375" cy="171450"/>
    <xdr:sp macro="" fLocksText="0">
      <xdr:nvSpPr>
        <xdr:cNvPr id="84" name="正方形/長方形 83"/>
        <xdr:cNvSpPr/>
      </xdr:nvSpPr>
      <xdr:spPr>
        <a:xfrm>
          <a:off x="5619750" y="6648450"/>
          <a:ext cx="333375" cy="171450"/>
        </a:xfrm>
        <a:prstGeom prst="rect"/>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noAutofit/>
        </a:bodyPr>
        <a:lstStyle/>
        <a:p>
          <a:pPr algn="l"/>
          <a:r>
            <a:rPr altLang="ja-JP" lang="en-US" sz="600">
              <a:solidFill>
                <a:srgbClr val="000000"/>
              </a:solidFill>
              <a:latin typeface="+mj-ea"/>
              <a:ea typeface="+mj-ea"/>
            </a:rPr>
            <a:t>(7)</a:t>
          </a:r>
          <a:endParaRPr altLang="en-US" lang="ja-JP" sz="600">
            <a:solidFill>
              <a:srgbClr val="000000"/>
            </a:solidFill>
            <a:latin typeface="+mj-ea"/>
            <a:ea typeface="+mj-ea"/>
          </a:endParaRPr>
        </a:p>
      </xdr:txBody>
    </xdr:sp>
    <xdr:clientData/>
  </xdr:oneCellAnchor>
  <xdr:oneCellAnchor>
    <xdr:from>
      <xdr:col>22</xdr:col>
      <xdr:colOff>0</xdr:colOff>
      <xdr:row>32</xdr:row>
      <xdr:rowOff>266700</xdr:rowOff>
    </xdr:from>
    <xdr:ext cx="314325" cy="180975"/>
    <xdr:sp macro="" fLocksText="0">
      <xdr:nvSpPr>
        <xdr:cNvPr id="85" name="正方形/長方形 84"/>
        <xdr:cNvSpPr/>
      </xdr:nvSpPr>
      <xdr:spPr>
        <a:xfrm>
          <a:off x="4286250" y="6848475"/>
          <a:ext cx="314325" cy="180975"/>
        </a:xfrm>
        <a:prstGeom prst="rect"/>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noAutofit/>
        </a:bodyPr>
        <a:lstStyle/>
        <a:p>
          <a:pPr algn="l"/>
          <a:r>
            <a:rPr altLang="ja-JP" lang="en-US" sz="600">
              <a:solidFill>
                <a:srgbClr val="000000"/>
              </a:solidFill>
              <a:latin typeface="+mj-ea"/>
              <a:ea typeface="+mj-ea"/>
            </a:rPr>
            <a:t>(9)</a:t>
          </a:r>
          <a:endParaRPr altLang="en-US" lang="ja-JP" sz="600">
            <a:solidFill>
              <a:srgbClr val="000000"/>
            </a:solidFill>
            <a:latin typeface="+mj-ea"/>
            <a:ea typeface="+mj-ea"/>
          </a:endParaRPr>
        </a:p>
      </xdr:txBody>
    </xdr:sp>
    <xdr:clientData/>
  </xdr:oneCellAnchor>
  <xdr:oneCellAnchor>
    <xdr:from>
      <xdr:col>28</xdr:col>
      <xdr:colOff>114300</xdr:colOff>
      <xdr:row>28</xdr:row>
      <xdr:rowOff>276225</xdr:rowOff>
    </xdr:from>
    <xdr:ext cx="523875" cy="190500"/>
    <xdr:sp macro="" fLocksText="0">
      <xdr:nvSpPr>
        <xdr:cNvPr id="64" name="正方形/長方形 63"/>
        <xdr:cNvSpPr/>
      </xdr:nvSpPr>
      <xdr:spPr>
        <a:xfrm>
          <a:off x="5543550" y="5972175"/>
          <a:ext cx="523875" cy="190500"/>
        </a:xfrm>
        <a:prstGeom prst="rect"/>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spAutoFit/>
        </a:bodyPr>
        <a:lstStyle/>
        <a:p>
          <a:pPr algn="l"/>
          <a:r>
            <a:rPr altLang="ja-JP" lang="en-US" sz="600">
              <a:solidFill>
                <a:srgbClr val="000000"/>
              </a:solidFill>
              <a:latin typeface="+mj-ea"/>
              <a:ea typeface="+mj-ea"/>
            </a:rPr>
            <a:t>(3)</a:t>
          </a:r>
          <a:r>
            <a:rPr altLang="en-US" lang="ja-JP" sz="600">
              <a:solidFill>
                <a:srgbClr val="000000"/>
              </a:solidFill>
              <a:latin typeface="+mj-ea"/>
              <a:ea typeface="+mj-ea"/>
            </a:rPr>
            <a:t>ｰ</a:t>
          </a:r>
          <a:r>
            <a:rPr altLang="ja-JP" lang="en-US" sz="600">
              <a:solidFill>
                <a:srgbClr val="000000"/>
              </a:solidFill>
              <a:latin typeface="+mj-ea"/>
              <a:ea typeface="+mj-ea"/>
            </a:rPr>
            <a:t>(5)-(7)</a:t>
          </a:r>
          <a:endParaRPr altLang="en-US" lang="ja-JP" sz="600">
            <a:solidFill>
              <a:srgbClr val="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fLocksText="0">
          <xdr:nvSpPr>
            <xdr:cNvPr id="15553" name="Check Box 193" hidden="1">
              <a:extLst>
                <a:ext uri="{63B3BB69-23CF-44E3-9099-C40C66FF867C}">
                  <a14:compatExt spid="_x0000_s15553"/>
                </a:ext>
              </a:extLst>
            </xdr:cNvPr>
            <xdr:cNvSpPr>
              <a:spLocks noRot="1"/>
            </xdr:cNvSpPr>
          </xdr:nvSpPr>
          <xdr:spPr>
            <a:xfrm>
              <a:off x="819150" y="20373975"/>
              <a:ext cx="180975" cy="1809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160020</xdr:colOff>
          <xdr:row>98</xdr:row>
          <xdr:rowOff>121920</xdr:rowOff>
        </xdr:from>
        <xdr:to>
          <xdr:col>34</xdr:col>
          <xdr:colOff>22860</xdr:colOff>
          <xdr:row>100</xdr:row>
          <xdr:rowOff>60960</xdr:rowOff>
        </xdr:to>
        <xdr:sp fLocksText="0">
          <xdr:nvSpPr>
            <xdr:cNvPr id="15554" name="Check Box 194" hidden="1">
              <a:extLst>
                <a:ext uri="{63B3BB69-23CF-44E3-9099-C40C66FF867C}">
                  <a14:compatExt spid="_x0000_s15554"/>
                </a:ext>
              </a:extLst>
            </xdr:cNvPr>
            <xdr:cNvSpPr>
              <a:spLocks noRot="1"/>
            </xdr:cNvSpPr>
          </xdr:nvSpPr>
          <xdr:spPr>
            <a:xfrm>
              <a:off x="6353175" y="20497800"/>
              <a:ext cx="247650" cy="304800"/>
            </a:xfrm>
            <a:prstGeom prst="rect"/>
            <a:noFill/>
            <a:ln>
              <a:noFill/>
            </a:ln>
          </xdr:spPr>
          <xdr:txBody>
            <a:bodyPr vertOverflow="clip" anchor="ctr" upright="1"/>
            <a:p/>
          </xdr:txBody>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fLocksText="0">
      <xdr:nvSpPr>
        <xdr:cNvPr id="58" name="正方形/長方形 57"/>
        <xdr:cNvSpPr/>
      </xdr:nvSpPr>
      <xdr:spPr bwMode="auto">
        <a:xfrm>
          <a:off x="8410575" y="1495425"/>
          <a:ext cx="314325" cy="152400"/>
        </a:xfrm>
        <a:prstGeom prst="rect"/>
        <a:solidFill>
          <a:srgbClr val="FFFFCC"/>
        </a:solidFill>
        <a:ln w="12700">
          <a:solidFill>
            <a:schemeClr val="tx1"/>
          </a:solidFill>
          <a:headEnd type="none" len="med" w="med"/>
          <a:tailEnd type="none" len="med" w="med"/>
        </a:ln>
      </xdr:spPr>
      <xdr:style>
        <a:lnRef idx="2">
          <a:schemeClr val="tx1"/>
        </a:lnRef>
        <a:fillRef idx="1">
          <a:schemeClr val="bg1"/>
        </a:fillRef>
        <a:effectRef idx="0">
          <a:schemeClr val="tx1"/>
        </a:effectRef>
        <a:fontRef idx="minor">
          <a:schemeClr val="tx1"/>
        </a:fontRef>
      </xdr:style>
      <xdr:txBody>
        <a:bodyPr lIns="18288" tIns="0" rIns="0" bIns="0" vertOverflow="clip" horzOverflow="clip" wrap="square" anchor="t" upright="1"/>
        <a:lstStyle/>
        <a:p>
          <a:pPr algn="l"/>
          <a:endParaRPr altLang="en-US" lang="ja-JP" sz="1100"/>
        </a:p>
      </xdr:txBody>
    </xdr:sp>
    <xdr:clientData/>
  </xdr:twoCellAnchor>
  <xdr:oneCellAnchor>
    <xdr:from>
      <xdr:col>22</xdr:col>
      <xdr:colOff>0</xdr:colOff>
      <xdr:row>34</xdr:row>
      <xdr:rowOff>0</xdr:rowOff>
    </xdr:from>
    <xdr:ext cx="619125" cy="190500"/>
    <xdr:sp macro="" fLocksText="0">
      <xdr:nvSpPr>
        <xdr:cNvPr id="65" name="正方形/長方形 64"/>
        <xdr:cNvSpPr/>
      </xdr:nvSpPr>
      <xdr:spPr>
        <a:xfrm>
          <a:off x="4286250" y="7134225"/>
          <a:ext cx="619125" cy="190500"/>
        </a:xfrm>
        <a:prstGeom prst="rect"/>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spAutoFit/>
        </a:bodyPr>
        <a:lstStyle/>
        <a:p>
          <a:pPr algn="l"/>
          <a:r>
            <a:rPr altLang="ja-JP" lang="en-US" sz="600">
              <a:solidFill>
                <a:srgbClr val="000000"/>
              </a:solidFill>
              <a:latin typeface="+mj-ea"/>
              <a:ea typeface="+mj-ea"/>
            </a:rPr>
            <a:t>【</a:t>
          </a:r>
          <a:r>
            <a:rPr altLang="en-US" lang="ja-JP" sz="600">
              <a:solidFill>
                <a:srgbClr val="000000"/>
              </a:solidFill>
              <a:latin typeface="+mj-ea"/>
              <a:ea typeface="+mj-ea"/>
            </a:rPr>
            <a:t>基準額３</a:t>
          </a:r>
          <a:r>
            <a:rPr altLang="ja-JP" lang="en-US" sz="600">
              <a:solidFill>
                <a:srgbClr val="000000"/>
              </a:solidFill>
              <a:latin typeface="+mj-ea"/>
              <a:ea typeface="+mj-ea"/>
            </a:rPr>
            <a:t>】</a:t>
          </a:r>
        </a:p>
      </xdr:txBody>
    </xdr:sp>
    <xdr:clientData/>
  </xdr:oneCellAnchor>
  <xdr:oneCellAnchor>
    <xdr:from>
      <xdr:col>22</xdr:col>
      <xdr:colOff>0</xdr:colOff>
      <xdr:row>34</xdr:row>
      <xdr:rowOff>0</xdr:rowOff>
    </xdr:from>
    <xdr:ext cx="619125" cy="190500"/>
    <xdr:sp macro="" fLocksText="0">
      <xdr:nvSpPr>
        <xdr:cNvPr id="66" name="正方形/長方形 65"/>
        <xdr:cNvSpPr/>
      </xdr:nvSpPr>
      <xdr:spPr>
        <a:xfrm>
          <a:off x="4286250" y="7134225"/>
          <a:ext cx="619125" cy="190500"/>
        </a:xfrm>
        <a:prstGeom prst="rect"/>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spAutoFit/>
        </a:bodyPr>
        <a:lstStyle/>
        <a:p>
          <a:pPr algn="l"/>
          <a:r>
            <a:rPr altLang="ja-JP" lang="en-US" sz="600">
              <a:solidFill>
                <a:srgbClr val="000000"/>
              </a:solidFill>
              <a:latin typeface="+mj-ea"/>
              <a:ea typeface="+mj-ea"/>
            </a:rPr>
            <a:t>【</a:t>
          </a:r>
          <a:r>
            <a:rPr altLang="en-US" lang="ja-JP" sz="600">
              <a:solidFill>
                <a:srgbClr val="000000"/>
              </a:solidFill>
              <a:latin typeface="+mj-ea"/>
              <a:ea typeface="+mj-ea"/>
            </a:rPr>
            <a:t>基準額２</a:t>
          </a:r>
          <a:r>
            <a:rPr altLang="ja-JP" lang="en-US" sz="600">
              <a:solidFill>
                <a:srgbClr val="000000"/>
              </a:solidFill>
              <a:latin typeface="+mj-ea"/>
              <a:ea typeface="+mj-ea"/>
            </a:rPr>
            <a:t>】</a:t>
          </a:r>
          <a:endParaRPr altLang="en-US" lang="ja-JP" sz="600">
            <a:solidFill>
              <a:srgbClr val="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40821</xdr:colOff>
      <xdr:row>18</xdr:row>
      <xdr:rowOff>54428</xdr:rowOff>
    </xdr:from>
    <xdr:to>
      <xdr:col>32</xdr:col>
      <xdr:colOff>785812</xdr:colOff>
      <xdr:row>37</xdr:row>
      <xdr:rowOff>312964</xdr:rowOff>
    </xdr:to>
    <xdr:sp macro="">
      <xdr:nvSpPr>
        <xdr:cNvPr id="3" name="テキスト ボックス 2"/>
        <xdr:cNvSpPr txBox="1"/>
      </xdr:nvSpPr>
      <xdr:spPr>
        <a:xfrm>
          <a:off x="12249150" y="5981700"/>
          <a:ext cx="7419975" cy="6953250"/>
        </a:xfrm>
        <a:prstGeom prst="rect"/>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algn="ctr" defTabSz="914400" fontAlgn="auto" indent="0" lvl="0" marL="0" marR="0" hangingPunct="1" eaLnBrk="1" latinLnBrk="0">
            <a:lnSpc>
              <a:spcPct val="100000"/>
            </a:lnSpc>
            <a:spcBef>
              <a:spcPts val="0"/>
            </a:spcBef>
            <a:spcAft>
              <a:spcPts val="0"/>
            </a:spcAft>
            <a:buClrTx/>
            <a:buSzTx/>
            <a:buFontTx/>
            <a:buNone/>
          </a:pPr>
          <a:r>
            <a:rPr altLang="en-US" lang="ja-JP" sz="1800" b="1">
              <a:solidFill>
                <a:schemeClr val="tx1"/>
              </a:solidFill>
              <a:latin typeface="+mn-ea"/>
              <a:ea typeface="+mn-ea"/>
              <a:cs typeface="+mn-cs"/>
            </a:rPr>
            <a:t>１行目の</a:t>
          </a:r>
          <a:r>
            <a:rPr altLang="ja-JP" lang="ja-JP" sz="1800" b="1">
              <a:solidFill>
                <a:schemeClr val="tx1"/>
              </a:solidFill>
              <a:latin typeface="+mn-ea"/>
              <a:ea typeface="+mn-ea"/>
              <a:cs typeface="+mn-cs"/>
            </a:rPr>
            <a:t>色のついたセル</a:t>
          </a:r>
          <a:r>
            <a:rPr altLang="en-US" lang="ja-JP" sz="1800" b="1">
              <a:solidFill>
                <a:schemeClr val="tx1"/>
              </a:solidFill>
              <a:latin typeface="+mn-ea"/>
              <a:ea typeface="+mn-ea"/>
              <a:cs typeface="+mn-cs"/>
            </a:rPr>
            <a:t>（</a:t>
          </a:r>
          <a:r>
            <a:rPr altLang="ja-JP" lang="en-US" sz="1800" b="1">
              <a:solidFill>
                <a:schemeClr val="tx1"/>
              </a:solidFill>
              <a:latin typeface="+mn-ea"/>
              <a:ea typeface="+mn-ea"/>
              <a:cs typeface="+mn-cs"/>
            </a:rPr>
            <a:t>Y18</a:t>
          </a:r>
          <a:r>
            <a:rPr altLang="en-US" lang="ja-JP" sz="1800" b="1">
              <a:solidFill>
                <a:schemeClr val="tx1"/>
              </a:solidFill>
              <a:latin typeface="+mn-ea"/>
              <a:ea typeface="+mn-ea"/>
              <a:cs typeface="+mn-cs"/>
            </a:rPr>
            <a:t>～</a:t>
          </a:r>
          <a:r>
            <a:rPr altLang="ja-JP" lang="en-US" sz="1800" b="1">
              <a:solidFill>
                <a:schemeClr val="tx1"/>
              </a:solidFill>
              <a:latin typeface="+mn-ea"/>
              <a:ea typeface="+mn-ea"/>
              <a:cs typeface="+mn-cs"/>
            </a:rPr>
            <a:t>AG18</a:t>
          </a:r>
          <a:r>
            <a:rPr altLang="en-US" lang="ja-JP" sz="1800" b="1">
              <a:solidFill>
                <a:schemeClr val="tx1"/>
              </a:solidFill>
              <a:latin typeface="+mn-ea"/>
              <a:ea typeface="+mn-ea"/>
              <a:cs typeface="+mn-cs"/>
            </a:rPr>
            <a:t>）</a:t>
          </a:r>
          <a:r>
            <a:rPr altLang="ja-JP" lang="ja-JP" sz="1800" b="1">
              <a:solidFill>
                <a:schemeClr val="tx1"/>
              </a:solidFill>
              <a:latin typeface="+mn-ea"/>
              <a:ea typeface="+mn-ea"/>
              <a:cs typeface="+mn-cs"/>
            </a:rPr>
            <a:t>に</a:t>
          </a:r>
          <a:r>
            <a:rPr altLang="en-US" lang="ja-JP" sz="1800" b="1">
              <a:solidFill>
                <a:schemeClr val="tx1"/>
              </a:solidFill>
              <a:latin typeface="+mn-ea"/>
              <a:ea typeface="+mn-ea"/>
              <a:cs typeface="+mn-cs"/>
            </a:rPr>
            <a:t>、本実績報告書で</a:t>
          </a:r>
          <a:r>
            <a:rPr altLang="ja-JP" lang="ja-JP" sz="1800" b="1">
              <a:solidFill>
                <a:schemeClr val="tx1"/>
              </a:solidFill>
              <a:latin typeface="+mn-ea"/>
              <a:ea typeface="+mn-ea"/>
              <a:cs typeface="+mn-cs"/>
            </a:rPr>
            <a:t>一括して</a:t>
          </a:r>
          <a:r>
            <a:rPr altLang="en-US" lang="ja-JP" sz="1800" b="1">
              <a:solidFill>
                <a:schemeClr val="tx1"/>
              </a:solidFill>
              <a:latin typeface="+mn-ea"/>
              <a:ea typeface="+mn-ea"/>
              <a:cs typeface="+mn-cs"/>
            </a:rPr>
            <a:t>届け出る</a:t>
          </a:r>
          <a:r>
            <a:rPr altLang="ja-JP" lang="ja-JP" sz="1800" b="1">
              <a:solidFill>
                <a:schemeClr val="tx1"/>
              </a:solidFill>
              <a:latin typeface="+mn-ea"/>
              <a:ea typeface="+mn-ea"/>
              <a:cs typeface="+mn-cs"/>
            </a:rPr>
            <a:t>事業所全体の総額</a:t>
          </a:r>
          <a:r>
            <a:rPr altLang="en-US" lang="ja-JP" sz="1800" b="1">
              <a:solidFill>
                <a:schemeClr val="tx1"/>
              </a:solidFill>
              <a:latin typeface="+mn-ea"/>
              <a:ea typeface="+mn-ea"/>
              <a:cs typeface="+mn-cs"/>
            </a:rPr>
            <a:t>及び総数</a:t>
          </a:r>
          <a:r>
            <a:rPr altLang="ja-JP" lang="ja-JP" sz="1800" b="1">
              <a:solidFill>
                <a:schemeClr val="tx1"/>
              </a:solidFill>
              <a:latin typeface="+mn-ea"/>
              <a:ea typeface="+mn-ea"/>
              <a:cs typeface="+mn-cs"/>
            </a:rPr>
            <a:t>を記入すること</a:t>
          </a:r>
          <a:endParaRPr altLang="ja-JP" lang="ja-JP" sz="1800" b="1">
            <a:solidFill>
              <a:srgbClr val="000000"/>
            </a:solidFill>
            <a:latin typeface="+mn-ea"/>
            <a:ea typeface="+mn-ea"/>
          </a:endParaRPr>
        </a:p>
        <a:p>
          <a:pPr algn="ctr"/>
          <a:endParaRPr altLang="ja-JP" lang="en-US" sz="1800" b="1">
            <a:solidFill>
              <a:schemeClr val="tx1"/>
            </a:solidFill>
            <a:latin typeface="+mn-ea"/>
            <a:ea typeface="+mn-ea"/>
            <a:cs typeface="+mn-cs"/>
          </a:endParaRPr>
        </a:p>
        <a:p>
          <a:pPr algn="ctr"/>
          <a:r>
            <a:rPr altLang="ja-JP" lang="en-US" sz="1400" b="0">
              <a:solidFill>
                <a:schemeClr val="tx1"/>
              </a:solidFill>
              <a:latin typeface="+mn-ea"/>
              <a:ea typeface="+mn-ea"/>
              <a:cs typeface="+mn-cs"/>
            </a:rPr>
            <a:t>※</a:t>
          </a:r>
          <a:r>
            <a:rPr altLang="ja-JP" lang="ja-JP" sz="1400" b="0">
              <a:solidFill>
                <a:schemeClr val="tx1"/>
              </a:solidFill>
              <a:latin typeface="+mn-ea"/>
              <a:ea typeface="+mn-ea"/>
              <a:cs typeface="+mn-cs"/>
            </a:rPr>
            <a:t>事務負担軽減のため、</a:t>
          </a:r>
          <a:r>
            <a:rPr altLang="en-US" lang="ja-JP" sz="1400" b="0">
              <a:latin typeface="+mn-ea"/>
              <a:ea typeface="+mn-ea"/>
            </a:rPr>
            <a:t>複数の事業所について一括して届出を行う場合について、</a:t>
          </a:r>
          <a:r>
            <a:rPr altLang="ja-JP" lang="ja-JP" sz="1400" b="0">
              <a:solidFill>
                <a:schemeClr val="tx1"/>
              </a:solidFill>
              <a:latin typeface="+mn-ea"/>
              <a:ea typeface="+mn-ea"/>
              <a:cs typeface="+mn-cs"/>
            </a:rPr>
            <a:t>令和４年度実績報告書（令和５年６月頃提出）から、</a:t>
          </a:r>
          <a:endParaRPr altLang="ja-JP" lang="en-US" sz="1400" b="0">
            <a:solidFill>
              <a:schemeClr val="tx1"/>
            </a:solidFill>
            <a:latin typeface="+mn-ea"/>
            <a:ea typeface="+mn-ea"/>
            <a:cs typeface="+mn-cs"/>
          </a:endParaRPr>
        </a:p>
        <a:p>
          <a:pPr algn="ctr"/>
          <a:r>
            <a:rPr altLang="en-US" lang="ja-JP" sz="1400" b="0">
              <a:latin typeface="+mn-ea"/>
              <a:ea typeface="+mn-ea"/>
            </a:rPr>
            <a:t>賃金総額や賃金改善額等に関する事業所ごとの内訳の記載を不要とし、法人単位で一括して記載するものとする。</a:t>
          </a:r>
          <a:endParaRPr altLang="ja-JP" lang="en-US"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xdr:nvSpPr>
        <xdr:cNvPr id="4" name="テキスト ボックス 3"/>
        <xdr:cNvSpPr txBox="1"/>
      </xdr:nvSpPr>
      <xdr:spPr>
        <a:xfrm>
          <a:off x="8096250" y="5981700"/>
          <a:ext cx="2457450" cy="6962775"/>
        </a:xfrm>
        <a:prstGeom prst="rect"/>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algn="ctr" defTabSz="914400" fontAlgn="auto" indent="0" lvl="0" marL="0" marR="0" hangingPunct="1" eaLnBrk="1" latinLnBrk="0">
            <a:lnSpc>
              <a:spcPct val="100000"/>
            </a:lnSpc>
            <a:spcBef>
              <a:spcPts val="0"/>
            </a:spcBef>
            <a:spcAft>
              <a:spcPts val="0"/>
            </a:spcAft>
            <a:buClrTx/>
            <a:buSzTx/>
            <a:buFontTx/>
            <a:buNone/>
          </a:pPr>
          <a:r>
            <a:rPr altLang="en-US" lang="ja-JP" sz="1800" b="1">
              <a:solidFill>
                <a:schemeClr val="tx1"/>
              </a:solidFill>
              <a:latin typeface="+mn-ea"/>
              <a:ea typeface="+mn-ea"/>
              <a:cs typeface="+mn-cs"/>
            </a:rPr>
            <a:t>１行目の</a:t>
          </a:r>
          <a:r>
            <a:rPr altLang="ja-JP" lang="ja-JP" sz="1800" b="1">
              <a:solidFill>
                <a:schemeClr val="tx1"/>
              </a:solidFill>
              <a:latin typeface="+mn-ea"/>
              <a:ea typeface="+mn-ea"/>
              <a:cs typeface="+mn-cs"/>
            </a:rPr>
            <a:t>色のついたセル</a:t>
          </a:r>
          <a:r>
            <a:rPr altLang="en-US" lang="ja-JP" sz="1800" b="1">
              <a:solidFill>
                <a:schemeClr val="tx1"/>
              </a:solidFill>
              <a:latin typeface="+mn-ea"/>
              <a:ea typeface="+mn-ea"/>
              <a:cs typeface="+mn-cs"/>
            </a:rPr>
            <a:t>（</a:t>
          </a:r>
          <a:r>
            <a:rPr altLang="ja-JP" lang="en-US" sz="1800" b="1">
              <a:solidFill>
                <a:schemeClr val="tx1"/>
              </a:solidFill>
              <a:latin typeface="+mn-ea"/>
              <a:ea typeface="+mn-ea"/>
              <a:cs typeface="+mn-cs"/>
            </a:rPr>
            <a:t>T18</a:t>
          </a:r>
          <a:r>
            <a:rPr altLang="en-US" lang="ja-JP" sz="1800" b="1">
              <a:solidFill>
                <a:schemeClr val="tx1"/>
              </a:solidFill>
              <a:latin typeface="+mn-ea"/>
              <a:ea typeface="+mn-ea"/>
              <a:cs typeface="+mn-cs"/>
            </a:rPr>
            <a:t>～</a:t>
          </a:r>
          <a:r>
            <a:rPr altLang="ja-JP" lang="en-US" sz="1800" b="1">
              <a:solidFill>
                <a:schemeClr val="tx1"/>
              </a:solidFill>
              <a:latin typeface="+mn-ea"/>
              <a:ea typeface="+mn-ea"/>
              <a:cs typeface="+mn-cs"/>
            </a:rPr>
            <a:t>V18</a:t>
          </a:r>
          <a:r>
            <a:rPr altLang="en-US" lang="ja-JP" sz="1800" b="1">
              <a:solidFill>
                <a:schemeClr val="tx1"/>
              </a:solidFill>
              <a:latin typeface="+mn-ea"/>
              <a:ea typeface="+mn-ea"/>
              <a:cs typeface="+mn-cs"/>
            </a:rPr>
            <a:t>）</a:t>
          </a:r>
          <a:r>
            <a:rPr altLang="ja-JP" lang="ja-JP" sz="1800" b="1">
              <a:solidFill>
                <a:schemeClr val="tx1"/>
              </a:solidFill>
              <a:latin typeface="+mn-ea"/>
              <a:ea typeface="+mn-ea"/>
              <a:cs typeface="+mn-cs"/>
            </a:rPr>
            <a:t>に</a:t>
          </a:r>
          <a:r>
            <a:rPr altLang="en-US" lang="ja-JP" sz="1800" b="1">
              <a:solidFill>
                <a:schemeClr val="tx1"/>
              </a:solidFill>
              <a:latin typeface="+mn-ea"/>
              <a:ea typeface="+mn-ea"/>
              <a:cs typeface="+mn-cs"/>
            </a:rPr>
            <a:t>、本実績報告書で</a:t>
          </a:r>
          <a:r>
            <a:rPr altLang="ja-JP" lang="ja-JP" sz="1800" b="1">
              <a:solidFill>
                <a:schemeClr val="tx1"/>
              </a:solidFill>
              <a:latin typeface="+mn-ea"/>
              <a:ea typeface="+mn-ea"/>
              <a:cs typeface="+mn-cs"/>
            </a:rPr>
            <a:t>一括して</a:t>
          </a:r>
          <a:r>
            <a:rPr altLang="en-US" lang="ja-JP" sz="1800" b="1">
              <a:solidFill>
                <a:schemeClr val="tx1"/>
              </a:solidFill>
              <a:latin typeface="+mn-ea"/>
              <a:ea typeface="+mn-ea"/>
              <a:cs typeface="+mn-cs"/>
            </a:rPr>
            <a:t>届け出る</a:t>
          </a:r>
          <a:r>
            <a:rPr altLang="ja-JP" lang="ja-JP" sz="1800" b="1">
              <a:solidFill>
                <a:schemeClr val="tx1"/>
              </a:solidFill>
              <a:latin typeface="+mn-ea"/>
              <a:ea typeface="+mn-ea"/>
              <a:cs typeface="+mn-cs"/>
            </a:rPr>
            <a:t>事業所全体の総額</a:t>
          </a:r>
          <a:r>
            <a:rPr altLang="en-US" lang="ja-JP" sz="1800" b="1">
              <a:solidFill>
                <a:schemeClr val="tx1"/>
              </a:solidFill>
              <a:latin typeface="+mn-ea"/>
              <a:ea typeface="+mn-ea"/>
              <a:cs typeface="+mn-cs"/>
            </a:rPr>
            <a:t>及び総数</a:t>
          </a:r>
          <a:r>
            <a:rPr altLang="ja-JP" lang="ja-JP" sz="1800" b="1">
              <a:solidFill>
                <a:schemeClr val="tx1"/>
              </a:solidFill>
              <a:latin typeface="+mn-ea"/>
              <a:ea typeface="+mn-ea"/>
              <a:cs typeface="+mn-cs"/>
            </a:rPr>
            <a:t>を記入すること</a:t>
          </a:r>
          <a:endParaRPr altLang="ja-JP" lang="ja-JP" sz="1800" b="1">
            <a:solidFill>
              <a:srgbClr val="000000"/>
            </a:solidFill>
            <a:latin typeface="+mn-ea"/>
            <a:ea typeface="+mn-ea"/>
          </a:endParaRPr>
        </a:p>
        <a:p>
          <a:pPr algn="ctr"/>
          <a:endParaRPr altLang="ja-JP" lang="en-US" sz="1800" b="1">
            <a:solidFill>
              <a:schemeClr val="tx1"/>
            </a:solidFill>
            <a:latin typeface="+mn-ea"/>
            <a:ea typeface="+mn-ea"/>
            <a:cs typeface="+mn-cs"/>
          </a:endParaRPr>
        </a:p>
        <a:p>
          <a:pPr algn="ctr"/>
          <a:r>
            <a:rPr altLang="ja-JP" lang="en-US" sz="1400" b="0">
              <a:solidFill>
                <a:schemeClr val="tx1"/>
              </a:solidFill>
              <a:latin typeface="+mn-ea"/>
              <a:ea typeface="+mn-ea"/>
              <a:cs typeface="+mn-cs"/>
            </a:rPr>
            <a:t>※</a:t>
          </a:r>
          <a:r>
            <a:rPr altLang="ja-JP" lang="ja-JP" sz="1400" b="0">
              <a:solidFill>
                <a:schemeClr val="tx1"/>
              </a:solidFill>
              <a:latin typeface="+mn-ea"/>
              <a:ea typeface="+mn-ea"/>
              <a:cs typeface="+mn-cs"/>
            </a:rPr>
            <a:t>事務負担軽減のため、</a:t>
          </a:r>
          <a:r>
            <a:rPr altLang="en-US" lang="ja-JP" sz="1400" b="0">
              <a:latin typeface="+mn-ea"/>
              <a:ea typeface="+mn-ea"/>
            </a:rPr>
            <a:t>複数の事業所について一括して届出を行う場合について、</a:t>
          </a:r>
          <a:r>
            <a:rPr altLang="ja-JP" lang="ja-JP" sz="1400" b="0">
              <a:solidFill>
                <a:schemeClr val="tx1"/>
              </a:solidFill>
              <a:latin typeface="+mn-ea"/>
              <a:ea typeface="+mn-ea"/>
              <a:cs typeface="+mn-cs"/>
            </a:rPr>
            <a:t>令和４年度実績報告書（令和５年６月頃提出）から、</a:t>
          </a:r>
          <a:endParaRPr altLang="ja-JP" lang="en-US" sz="1400" b="0">
            <a:solidFill>
              <a:schemeClr val="tx1"/>
            </a:solidFill>
            <a:latin typeface="+mn-ea"/>
            <a:ea typeface="+mn-ea"/>
            <a:cs typeface="+mn-cs"/>
          </a:endParaRPr>
        </a:p>
        <a:p>
          <a:pPr algn="ctr"/>
          <a:r>
            <a:rPr altLang="en-US" lang="ja-JP" sz="1400" b="0">
              <a:latin typeface="+mn-ea"/>
              <a:ea typeface="+mn-ea"/>
            </a:rPr>
            <a:t>賃金総額や賃金改善額等に関する事業所ごとの内訳の記載を不要とし、法人単位で一括して記載するものとする。</a:t>
          </a:r>
          <a:endParaRPr altLang="ja-JP" lang="en-US"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xdr:nvSpPr>
        <xdr:cNvPr id="5" name="テキスト ボックス 4"/>
        <xdr:cNvSpPr txBox="1"/>
      </xdr:nvSpPr>
      <xdr:spPr>
        <a:xfrm>
          <a:off x="20593050" y="5981700"/>
          <a:ext cx="3314700" cy="6934200"/>
        </a:xfrm>
        <a:prstGeom prst="rect"/>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algn="ctr" defTabSz="914400" fontAlgn="auto" indent="0" lvl="0" marL="0" marR="0" hangingPunct="1" eaLnBrk="1" latinLnBrk="0">
            <a:lnSpc>
              <a:spcPct val="100000"/>
            </a:lnSpc>
            <a:spcBef>
              <a:spcPts val="0"/>
            </a:spcBef>
            <a:spcAft>
              <a:spcPts val="0"/>
            </a:spcAft>
            <a:buClrTx/>
            <a:buSzTx/>
            <a:buFontTx/>
            <a:buNone/>
          </a:pPr>
          <a:r>
            <a:rPr altLang="en-US" lang="ja-JP" sz="1800" b="1">
              <a:solidFill>
                <a:schemeClr val="tx1"/>
              </a:solidFill>
              <a:latin typeface="+mn-ea"/>
              <a:ea typeface="+mn-ea"/>
              <a:cs typeface="+mn-cs"/>
            </a:rPr>
            <a:t>１行目の</a:t>
          </a:r>
          <a:r>
            <a:rPr altLang="ja-JP" lang="ja-JP" sz="1800" b="1">
              <a:solidFill>
                <a:schemeClr val="tx1"/>
              </a:solidFill>
              <a:latin typeface="+mn-ea"/>
              <a:ea typeface="+mn-ea"/>
              <a:cs typeface="+mn-cs"/>
            </a:rPr>
            <a:t>色のついたセル</a:t>
          </a:r>
          <a:r>
            <a:rPr altLang="en-US" lang="ja-JP" sz="1800" b="1">
              <a:solidFill>
                <a:schemeClr val="tx1"/>
              </a:solidFill>
              <a:latin typeface="+mn-ea"/>
              <a:ea typeface="+mn-ea"/>
              <a:cs typeface="+mn-cs"/>
            </a:rPr>
            <a:t>（</a:t>
          </a:r>
          <a:r>
            <a:rPr altLang="ja-JP" lang="en-US" sz="1800" b="1">
              <a:solidFill>
                <a:schemeClr val="tx1"/>
              </a:solidFill>
              <a:latin typeface="+mn-ea"/>
              <a:ea typeface="+mn-ea"/>
              <a:cs typeface="+mn-cs"/>
            </a:rPr>
            <a:t>AI18</a:t>
          </a:r>
          <a:r>
            <a:rPr altLang="en-US" lang="ja-JP" sz="1800" b="1">
              <a:solidFill>
                <a:schemeClr val="tx1"/>
              </a:solidFill>
              <a:latin typeface="+mn-ea"/>
              <a:ea typeface="+mn-ea"/>
              <a:cs typeface="+mn-cs"/>
            </a:rPr>
            <a:t>～</a:t>
          </a:r>
          <a:r>
            <a:rPr altLang="ja-JP" lang="en-US" sz="1800" b="1">
              <a:solidFill>
                <a:schemeClr val="tx1"/>
              </a:solidFill>
              <a:latin typeface="+mn-ea"/>
              <a:ea typeface="+mn-ea"/>
              <a:cs typeface="+mn-cs"/>
            </a:rPr>
            <a:t>AL18</a:t>
          </a:r>
          <a:r>
            <a:rPr altLang="en-US" lang="ja-JP" sz="1800" b="1">
              <a:solidFill>
                <a:schemeClr val="tx1"/>
              </a:solidFill>
              <a:latin typeface="+mn-ea"/>
              <a:ea typeface="+mn-ea"/>
              <a:cs typeface="+mn-cs"/>
            </a:rPr>
            <a:t>）</a:t>
          </a:r>
          <a:r>
            <a:rPr altLang="ja-JP" lang="ja-JP" sz="1800" b="1">
              <a:solidFill>
                <a:schemeClr val="tx1"/>
              </a:solidFill>
              <a:latin typeface="+mn-ea"/>
              <a:ea typeface="+mn-ea"/>
              <a:cs typeface="+mn-cs"/>
            </a:rPr>
            <a:t>に</a:t>
          </a:r>
          <a:r>
            <a:rPr altLang="en-US" lang="ja-JP" sz="1800" b="1">
              <a:solidFill>
                <a:schemeClr val="tx1"/>
              </a:solidFill>
              <a:latin typeface="+mn-ea"/>
              <a:ea typeface="+mn-ea"/>
              <a:cs typeface="+mn-cs"/>
            </a:rPr>
            <a:t>、本実績報告書で</a:t>
          </a:r>
          <a:r>
            <a:rPr altLang="ja-JP" lang="ja-JP" sz="1800" b="1">
              <a:solidFill>
                <a:schemeClr val="tx1"/>
              </a:solidFill>
              <a:latin typeface="+mn-ea"/>
              <a:ea typeface="+mn-ea"/>
              <a:cs typeface="+mn-cs"/>
            </a:rPr>
            <a:t>一括して</a:t>
          </a:r>
          <a:r>
            <a:rPr altLang="en-US" lang="ja-JP" sz="1800" b="1">
              <a:solidFill>
                <a:schemeClr val="tx1"/>
              </a:solidFill>
              <a:latin typeface="+mn-ea"/>
              <a:ea typeface="+mn-ea"/>
              <a:cs typeface="+mn-cs"/>
            </a:rPr>
            <a:t>届け出る</a:t>
          </a:r>
          <a:r>
            <a:rPr altLang="ja-JP" lang="ja-JP" sz="1800" b="1">
              <a:solidFill>
                <a:schemeClr val="tx1"/>
              </a:solidFill>
              <a:latin typeface="+mn-ea"/>
              <a:ea typeface="+mn-ea"/>
              <a:cs typeface="+mn-cs"/>
            </a:rPr>
            <a:t>事業所全体の総額</a:t>
          </a:r>
          <a:r>
            <a:rPr altLang="en-US" lang="ja-JP" sz="1800" b="1">
              <a:solidFill>
                <a:schemeClr val="tx1"/>
              </a:solidFill>
              <a:latin typeface="+mn-ea"/>
              <a:ea typeface="+mn-ea"/>
              <a:cs typeface="+mn-cs"/>
            </a:rPr>
            <a:t>及び総数</a:t>
          </a:r>
          <a:r>
            <a:rPr altLang="ja-JP" lang="ja-JP" sz="1800" b="1">
              <a:solidFill>
                <a:schemeClr val="tx1"/>
              </a:solidFill>
              <a:latin typeface="+mn-ea"/>
              <a:ea typeface="+mn-ea"/>
              <a:cs typeface="+mn-cs"/>
            </a:rPr>
            <a:t>を記入すること</a:t>
          </a:r>
          <a:endParaRPr altLang="ja-JP" lang="ja-JP" sz="1800" b="1">
            <a:solidFill>
              <a:srgbClr val="000000"/>
            </a:solidFill>
            <a:latin typeface="+mn-ea"/>
            <a:ea typeface="+mn-ea"/>
          </a:endParaRPr>
        </a:p>
        <a:p>
          <a:pPr algn="ctr"/>
          <a:endParaRPr altLang="ja-JP" lang="en-US" sz="1800" b="1">
            <a:solidFill>
              <a:schemeClr val="tx1"/>
            </a:solidFill>
            <a:latin typeface="+mn-ea"/>
            <a:ea typeface="+mn-ea"/>
            <a:cs typeface="+mn-cs"/>
          </a:endParaRPr>
        </a:p>
        <a:p>
          <a:pPr algn="ctr"/>
          <a:r>
            <a:rPr altLang="ja-JP" lang="en-US" sz="1400" b="0">
              <a:solidFill>
                <a:schemeClr val="tx1"/>
              </a:solidFill>
              <a:latin typeface="+mn-ea"/>
              <a:ea typeface="+mn-ea"/>
              <a:cs typeface="+mn-cs"/>
            </a:rPr>
            <a:t>※</a:t>
          </a:r>
          <a:r>
            <a:rPr altLang="ja-JP" lang="ja-JP" sz="1400" b="0">
              <a:solidFill>
                <a:schemeClr val="tx1"/>
              </a:solidFill>
              <a:latin typeface="+mn-ea"/>
              <a:ea typeface="+mn-ea"/>
              <a:cs typeface="+mn-cs"/>
            </a:rPr>
            <a:t>事務負担軽減のため、</a:t>
          </a:r>
          <a:r>
            <a:rPr altLang="en-US" lang="ja-JP" sz="1400" b="0">
              <a:latin typeface="+mn-ea"/>
              <a:ea typeface="+mn-ea"/>
            </a:rPr>
            <a:t>複数の事業所について一括して届出を行う場合について、</a:t>
          </a:r>
          <a:r>
            <a:rPr altLang="ja-JP" lang="ja-JP" sz="1400" b="0">
              <a:solidFill>
                <a:schemeClr val="tx1"/>
              </a:solidFill>
              <a:latin typeface="+mn-ea"/>
              <a:ea typeface="+mn-ea"/>
              <a:cs typeface="+mn-cs"/>
            </a:rPr>
            <a:t>令和４年度実績報告書（令和５年６月頃提出）から、</a:t>
          </a:r>
          <a:endParaRPr altLang="ja-JP" lang="en-US" sz="1400" b="0">
            <a:solidFill>
              <a:schemeClr val="tx1"/>
            </a:solidFill>
            <a:latin typeface="+mn-ea"/>
            <a:ea typeface="+mn-ea"/>
            <a:cs typeface="+mn-cs"/>
          </a:endParaRPr>
        </a:p>
        <a:p>
          <a:pPr algn="ctr"/>
          <a:r>
            <a:rPr altLang="en-US" lang="ja-JP" sz="1400" b="0">
              <a:latin typeface="+mn-ea"/>
              <a:ea typeface="+mn-ea"/>
            </a:rPr>
            <a:t>賃金総額や賃金改善額等に関する事業所ごとの内訳の記載を不要とし、法人単位で一括して記載するものとする。</a:t>
          </a:r>
          <a:endParaRPr altLang="ja-JP" lang="en-US"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31748</xdr:colOff>
      <xdr:row>16</xdr:row>
      <xdr:rowOff>52917</xdr:rowOff>
    </xdr:from>
    <xdr:to>
      <xdr:col>19</xdr:col>
      <xdr:colOff>1206499</xdr:colOff>
      <xdr:row>35</xdr:row>
      <xdr:rowOff>306916</xdr:rowOff>
    </xdr:to>
    <xdr:sp macro="">
      <xdr:nvSpPr>
        <xdr:cNvPr id="3" name="テキスト ボックス 2"/>
        <xdr:cNvSpPr txBox="1"/>
      </xdr:nvSpPr>
      <xdr:spPr>
        <a:xfrm>
          <a:off x="6524625" y="3362325"/>
          <a:ext cx="3657600" cy="6943725"/>
        </a:xfrm>
        <a:prstGeom prst="rect"/>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algn="ctr" defTabSz="914400" fontAlgn="auto" indent="0" lvl="0" marL="0" marR="0" hangingPunct="1" eaLnBrk="1" latinLnBrk="0">
            <a:lnSpc>
              <a:spcPct val="100000"/>
            </a:lnSpc>
            <a:spcBef>
              <a:spcPts val="0"/>
            </a:spcBef>
            <a:spcAft>
              <a:spcPts val="0"/>
            </a:spcAft>
            <a:buClrTx/>
            <a:buSzTx/>
            <a:buFontTx/>
            <a:buNone/>
          </a:pPr>
          <a:r>
            <a:rPr altLang="en-US" lang="ja-JP" sz="1600" b="1">
              <a:solidFill>
                <a:schemeClr val="tx1"/>
              </a:solidFill>
              <a:latin typeface="+mn-ea"/>
              <a:ea typeface="+mn-ea"/>
              <a:cs typeface="+mn-cs"/>
            </a:rPr>
            <a:t>１行目の</a:t>
          </a:r>
          <a:r>
            <a:rPr altLang="ja-JP" lang="ja-JP" sz="1600" b="1">
              <a:solidFill>
                <a:schemeClr val="tx1"/>
              </a:solidFill>
              <a:latin typeface="+mn-ea"/>
              <a:ea typeface="+mn-ea"/>
              <a:cs typeface="+mn-cs"/>
            </a:rPr>
            <a:t>色のついたセル</a:t>
          </a:r>
          <a:r>
            <a:rPr altLang="en-US" lang="ja-JP" sz="1600" b="1">
              <a:solidFill>
                <a:schemeClr val="tx1"/>
              </a:solidFill>
              <a:latin typeface="+mn-ea"/>
              <a:ea typeface="+mn-ea"/>
              <a:cs typeface="+mn-cs"/>
            </a:rPr>
            <a:t>（</a:t>
          </a:r>
          <a:r>
            <a:rPr altLang="ja-JP" lang="en-US" sz="1600" b="1">
              <a:solidFill>
                <a:schemeClr val="tx1"/>
              </a:solidFill>
              <a:latin typeface="+mn-ea"/>
              <a:ea typeface="+mn-ea"/>
              <a:cs typeface="+mn-cs"/>
            </a:rPr>
            <a:t>R16</a:t>
          </a:r>
          <a:r>
            <a:rPr altLang="en-US" lang="ja-JP" sz="1600" b="1">
              <a:solidFill>
                <a:schemeClr val="tx1"/>
              </a:solidFill>
              <a:latin typeface="+mn-ea"/>
              <a:ea typeface="+mn-ea"/>
              <a:cs typeface="+mn-cs"/>
            </a:rPr>
            <a:t>～</a:t>
          </a:r>
          <a:r>
            <a:rPr altLang="ja-JP" lang="en-US" sz="1600" b="1">
              <a:solidFill>
                <a:schemeClr val="tx1"/>
              </a:solidFill>
              <a:latin typeface="+mn-ea"/>
              <a:ea typeface="+mn-ea"/>
              <a:cs typeface="+mn-cs"/>
            </a:rPr>
            <a:t>T16</a:t>
          </a:r>
          <a:r>
            <a:rPr altLang="en-US" lang="ja-JP" sz="1600" b="1">
              <a:solidFill>
                <a:schemeClr val="tx1"/>
              </a:solidFill>
              <a:latin typeface="+mn-ea"/>
              <a:ea typeface="+mn-ea"/>
              <a:cs typeface="+mn-cs"/>
            </a:rPr>
            <a:t>）</a:t>
          </a:r>
          <a:r>
            <a:rPr altLang="ja-JP" lang="ja-JP" sz="1600" b="1">
              <a:solidFill>
                <a:schemeClr val="tx1"/>
              </a:solidFill>
              <a:latin typeface="+mn-ea"/>
              <a:ea typeface="+mn-ea"/>
              <a:cs typeface="+mn-cs"/>
            </a:rPr>
            <a:t>に</a:t>
          </a:r>
          <a:r>
            <a:rPr altLang="en-US" lang="ja-JP" sz="1600" b="1">
              <a:solidFill>
                <a:schemeClr val="tx1"/>
              </a:solidFill>
              <a:latin typeface="+mn-ea"/>
              <a:ea typeface="+mn-ea"/>
              <a:cs typeface="+mn-cs"/>
            </a:rPr>
            <a:t>、本実績報告書で</a:t>
          </a:r>
          <a:r>
            <a:rPr altLang="ja-JP" lang="ja-JP" sz="1600" b="1">
              <a:solidFill>
                <a:schemeClr val="tx1"/>
              </a:solidFill>
              <a:latin typeface="+mn-ea"/>
              <a:ea typeface="+mn-ea"/>
              <a:cs typeface="+mn-cs"/>
            </a:rPr>
            <a:t>一括して</a:t>
          </a:r>
          <a:r>
            <a:rPr altLang="en-US" lang="ja-JP" sz="1600" b="1">
              <a:solidFill>
                <a:schemeClr val="tx1"/>
              </a:solidFill>
              <a:latin typeface="+mn-ea"/>
              <a:ea typeface="+mn-ea"/>
              <a:cs typeface="+mn-cs"/>
            </a:rPr>
            <a:t>届け出る</a:t>
          </a:r>
          <a:r>
            <a:rPr altLang="ja-JP" lang="ja-JP" sz="1600" b="1">
              <a:solidFill>
                <a:schemeClr val="tx1"/>
              </a:solidFill>
              <a:latin typeface="+mn-ea"/>
              <a:ea typeface="+mn-ea"/>
              <a:cs typeface="+mn-cs"/>
            </a:rPr>
            <a:t>事業所全体の総額</a:t>
          </a:r>
          <a:r>
            <a:rPr altLang="en-US" lang="ja-JP" sz="1600" b="1">
              <a:solidFill>
                <a:schemeClr val="tx1"/>
              </a:solidFill>
              <a:latin typeface="+mn-ea"/>
              <a:ea typeface="+mn-ea"/>
              <a:cs typeface="+mn-cs"/>
            </a:rPr>
            <a:t>及び総数</a:t>
          </a:r>
          <a:r>
            <a:rPr altLang="ja-JP" lang="ja-JP" sz="1600" b="1">
              <a:solidFill>
                <a:schemeClr val="tx1"/>
              </a:solidFill>
              <a:latin typeface="+mn-ea"/>
              <a:ea typeface="+mn-ea"/>
              <a:cs typeface="+mn-cs"/>
            </a:rPr>
            <a:t>を記入すること</a:t>
          </a:r>
          <a:endParaRPr altLang="ja-JP" lang="ja-JP" sz="1600" b="1">
            <a:solidFill>
              <a:srgbClr val="000000"/>
            </a:solidFill>
            <a:latin typeface="+mn-ea"/>
            <a:ea typeface="+mn-ea"/>
          </a:endParaRPr>
        </a:p>
        <a:p>
          <a:pPr algn="ctr"/>
          <a:endParaRPr altLang="ja-JP" lang="en-US" sz="1600" b="1">
            <a:solidFill>
              <a:schemeClr val="tx1"/>
            </a:solidFill>
            <a:latin typeface="+mn-ea"/>
            <a:ea typeface="+mn-ea"/>
            <a:cs typeface="+mn-cs"/>
          </a:endParaRPr>
        </a:p>
        <a:p>
          <a:pPr algn="ctr"/>
          <a:r>
            <a:rPr altLang="ja-JP" lang="en-US" sz="1200" b="0">
              <a:solidFill>
                <a:schemeClr val="tx1"/>
              </a:solidFill>
              <a:latin typeface="+mn-ea"/>
              <a:ea typeface="+mn-ea"/>
              <a:cs typeface="+mn-cs"/>
            </a:rPr>
            <a:t>※</a:t>
          </a:r>
          <a:r>
            <a:rPr altLang="ja-JP" lang="ja-JP" sz="1200" b="0">
              <a:solidFill>
                <a:schemeClr val="tx1"/>
              </a:solidFill>
              <a:latin typeface="+mn-ea"/>
              <a:ea typeface="+mn-ea"/>
              <a:cs typeface="+mn-cs"/>
            </a:rPr>
            <a:t>事務負担軽減のため、</a:t>
          </a:r>
          <a:r>
            <a:rPr altLang="en-US" lang="ja-JP" sz="1200" b="0">
              <a:latin typeface="+mn-ea"/>
              <a:ea typeface="+mn-ea"/>
            </a:rPr>
            <a:t>複数の事業所について一括して届出を行う場合について、</a:t>
          </a:r>
          <a:r>
            <a:rPr altLang="ja-JP" lang="ja-JP" sz="1200" b="0">
              <a:solidFill>
                <a:schemeClr val="tx1"/>
              </a:solidFill>
              <a:latin typeface="+mn-ea"/>
              <a:ea typeface="+mn-ea"/>
              <a:cs typeface="+mn-cs"/>
            </a:rPr>
            <a:t>令和４年度実績報告書（令和５年６月頃提出）から、</a:t>
          </a:r>
          <a:endParaRPr altLang="ja-JP" lang="en-US" sz="1200" b="0">
            <a:solidFill>
              <a:schemeClr val="tx1"/>
            </a:solidFill>
            <a:latin typeface="+mn-ea"/>
            <a:ea typeface="+mn-ea"/>
            <a:cs typeface="+mn-cs"/>
          </a:endParaRPr>
        </a:p>
        <a:p>
          <a:pPr algn="ctr"/>
          <a:r>
            <a:rPr altLang="en-US" lang="ja-JP" sz="1200" b="0">
              <a:latin typeface="+mn-ea"/>
              <a:ea typeface="+mn-ea"/>
            </a:rPr>
            <a:t>賃金総額や賃金改善額等に関する事業所ごとの内訳の記載を不要とし、法人単位で一括して記載するものとする。</a:t>
          </a:r>
          <a:endParaRPr altLang="ja-JP" lang="en-US"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xdr:nvSpPr>
        <xdr:cNvPr id="4" name="テキスト ボックス 3"/>
        <xdr:cNvSpPr txBox="1"/>
      </xdr:nvSpPr>
      <xdr:spPr>
        <a:xfrm>
          <a:off x="11496675" y="3362325"/>
          <a:ext cx="3162300" cy="6953250"/>
        </a:xfrm>
        <a:prstGeom prst="rect"/>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algn="ctr" defTabSz="914400" fontAlgn="auto" indent="0" lvl="0" marL="0" marR="0" hangingPunct="1" eaLnBrk="1" latinLnBrk="0">
            <a:lnSpc>
              <a:spcPct val="100000"/>
            </a:lnSpc>
            <a:spcBef>
              <a:spcPts val="0"/>
            </a:spcBef>
            <a:spcAft>
              <a:spcPts val="0"/>
            </a:spcAft>
            <a:buClrTx/>
            <a:buSzTx/>
            <a:buFontTx/>
            <a:buNone/>
          </a:pPr>
          <a:r>
            <a:rPr altLang="en-US" lang="ja-JP" sz="1600" b="1">
              <a:solidFill>
                <a:schemeClr val="tx1"/>
              </a:solidFill>
              <a:latin typeface="+mn-ea"/>
              <a:ea typeface="+mn-ea"/>
              <a:cs typeface="+mn-cs"/>
            </a:rPr>
            <a:t>１行目の</a:t>
          </a:r>
          <a:r>
            <a:rPr altLang="ja-JP" lang="ja-JP" sz="1600" b="1">
              <a:solidFill>
                <a:schemeClr val="tx1"/>
              </a:solidFill>
              <a:latin typeface="+mn-ea"/>
              <a:ea typeface="+mn-ea"/>
              <a:cs typeface="+mn-cs"/>
            </a:rPr>
            <a:t>色のついたセル</a:t>
          </a:r>
          <a:r>
            <a:rPr altLang="en-US" lang="ja-JP" sz="1600" b="1">
              <a:solidFill>
                <a:schemeClr val="tx1"/>
              </a:solidFill>
              <a:latin typeface="+mn-ea"/>
              <a:ea typeface="+mn-ea"/>
              <a:cs typeface="+mn-cs"/>
            </a:rPr>
            <a:t>（</a:t>
          </a:r>
          <a:r>
            <a:rPr altLang="ja-JP" lang="en-US" sz="1600" b="1">
              <a:solidFill>
                <a:schemeClr val="tx1"/>
              </a:solidFill>
              <a:latin typeface="+mn-ea"/>
              <a:ea typeface="+mn-ea"/>
              <a:cs typeface="+mn-cs"/>
            </a:rPr>
            <a:t>V16</a:t>
          </a:r>
          <a:r>
            <a:rPr altLang="en-US" lang="ja-JP" sz="1600" b="1">
              <a:solidFill>
                <a:schemeClr val="tx1"/>
              </a:solidFill>
              <a:latin typeface="+mn-ea"/>
              <a:ea typeface="+mn-ea"/>
              <a:cs typeface="+mn-cs"/>
            </a:rPr>
            <a:t>～</a:t>
          </a:r>
          <a:r>
            <a:rPr altLang="ja-JP" lang="en-US" sz="1600" b="1">
              <a:solidFill>
                <a:schemeClr val="tx1"/>
              </a:solidFill>
              <a:latin typeface="+mn-ea"/>
              <a:ea typeface="+mn-ea"/>
              <a:cs typeface="+mn-cs"/>
            </a:rPr>
            <a:t>Y16</a:t>
          </a:r>
          <a:r>
            <a:rPr altLang="en-US" lang="ja-JP" sz="1600" b="1">
              <a:solidFill>
                <a:schemeClr val="tx1"/>
              </a:solidFill>
              <a:latin typeface="+mn-ea"/>
              <a:ea typeface="+mn-ea"/>
              <a:cs typeface="+mn-cs"/>
            </a:rPr>
            <a:t>）</a:t>
          </a:r>
          <a:r>
            <a:rPr altLang="ja-JP" lang="ja-JP" sz="1600" b="1">
              <a:solidFill>
                <a:schemeClr val="tx1"/>
              </a:solidFill>
              <a:latin typeface="+mn-ea"/>
              <a:ea typeface="+mn-ea"/>
              <a:cs typeface="+mn-cs"/>
            </a:rPr>
            <a:t>に</a:t>
          </a:r>
          <a:r>
            <a:rPr altLang="en-US" lang="ja-JP" sz="1600" b="1">
              <a:solidFill>
                <a:schemeClr val="tx1"/>
              </a:solidFill>
              <a:latin typeface="+mn-ea"/>
              <a:ea typeface="+mn-ea"/>
              <a:cs typeface="+mn-cs"/>
            </a:rPr>
            <a:t>、本実績報告書で</a:t>
          </a:r>
          <a:r>
            <a:rPr altLang="ja-JP" lang="ja-JP" sz="1600" b="1">
              <a:solidFill>
                <a:schemeClr val="tx1"/>
              </a:solidFill>
              <a:latin typeface="+mn-ea"/>
              <a:ea typeface="+mn-ea"/>
              <a:cs typeface="+mn-cs"/>
            </a:rPr>
            <a:t>一括して</a:t>
          </a:r>
          <a:r>
            <a:rPr altLang="en-US" lang="ja-JP" sz="1600" b="1">
              <a:solidFill>
                <a:schemeClr val="tx1"/>
              </a:solidFill>
              <a:latin typeface="+mn-ea"/>
              <a:ea typeface="+mn-ea"/>
              <a:cs typeface="+mn-cs"/>
            </a:rPr>
            <a:t>届け出る</a:t>
          </a:r>
          <a:r>
            <a:rPr altLang="ja-JP" lang="ja-JP" sz="1600" b="1">
              <a:solidFill>
                <a:schemeClr val="tx1"/>
              </a:solidFill>
              <a:latin typeface="+mn-ea"/>
              <a:ea typeface="+mn-ea"/>
              <a:cs typeface="+mn-cs"/>
            </a:rPr>
            <a:t>事業所全体の総額</a:t>
          </a:r>
          <a:r>
            <a:rPr altLang="en-US" lang="ja-JP" sz="1600" b="1">
              <a:solidFill>
                <a:schemeClr val="tx1"/>
              </a:solidFill>
              <a:latin typeface="+mn-ea"/>
              <a:ea typeface="+mn-ea"/>
              <a:cs typeface="+mn-cs"/>
            </a:rPr>
            <a:t>及び総数</a:t>
          </a:r>
          <a:r>
            <a:rPr altLang="ja-JP" lang="ja-JP" sz="1600" b="1">
              <a:solidFill>
                <a:schemeClr val="tx1"/>
              </a:solidFill>
              <a:latin typeface="+mn-ea"/>
              <a:ea typeface="+mn-ea"/>
              <a:cs typeface="+mn-cs"/>
            </a:rPr>
            <a:t>を記入すること</a:t>
          </a:r>
          <a:endParaRPr altLang="ja-JP" lang="ja-JP" sz="1600" b="1">
            <a:solidFill>
              <a:srgbClr val="000000"/>
            </a:solidFill>
            <a:latin typeface="+mn-ea"/>
            <a:ea typeface="+mn-ea"/>
          </a:endParaRPr>
        </a:p>
        <a:p>
          <a:pPr algn="ctr"/>
          <a:endParaRPr altLang="ja-JP" lang="en-US" sz="1600" b="1">
            <a:solidFill>
              <a:schemeClr val="tx1"/>
            </a:solidFill>
            <a:latin typeface="+mn-ea"/>
            <a:ea typeface="+mn-ea"/>
            <a:cs typeface="+mn-cs"/>
          </a:endParaRPr>
        </a:p>
        <a:p>
          <a:pPr algn="ctr"/>
          <a:r>
            <a:rPr altLang="ja-JP" lang="en-US" sz="1200" b="0">
              <a:solidFill>
                <a:schemeClr val="tx1"/>
              </a:solidFill>
              <a:latin typeface="+mn-ea"/>
              <a:ea typeface="+mn-ea"/>
              <a:cs typeface="+mn-cs"/>
            </a:rPr>
            <a:t>※</a:t>
          </a:r>
          <a:r>
            <a:rPr altLang="ja-JP" lang="ja-JP" sz="1200" b="0">
              <a:solidFill>
                <a:schemeClr val="tx1"/>
              </a:solidFill>
              <a:latin typeface="+mn-ea"/>
              <a:ea typeface="+mn-ea"/>
              <a:cs typeface="+mn-cs"/>
            </a:rPr>
            <a:t>事務負担軽減のため、</a:t>
          </a:r>
          <a:r>
            <a:rPr altLang="en-US" lang="ja-JP" sz="1200" b="0">
              <a:latin typeface="+mn-ea"/>
              <a:ea typeface="+mn-ea"/>
            </a:rPr>
            <a:t>複数の事業所について一括して届出を行う場合について、</a:t>
          </a:r>
          <a:r>
            <a:rPr altLang="ja-JP" lang="ja-JP" sz="1200" b="0">
              <a:solidFill>
                <a:schemeClr val="tx1"/>
              </a:solidFill>
              <a:latin typeface="+mn-ea"/>
              <a:ea typeface="+mn-ea"/>
              <a:cs typeface="+mn-cs"/>
            </a:rPr>
            <a:t>令和４年度実績報告書（令和５年６月頃提出）から、</a:t>
          </a:r>
          <a:endParaRPr altLang="ja-JP" lang="en-US" sz="1200" b="0">
            <a:solidFill>
              <a:schemeClr val="tx1"/>
            </a:solidFill>
            <a:latin typeface="+mn-ea"/>
            <a:ea typeface="+mn-ea"/>
            <a:cs typeface="+mn-cs"/>
          </a:endParaRPr>
        </a:p>
        <a:p>
          <a:pPr algn="ctr"/>
          <a:r>
            <a:rPr altLang="en-US" lang="ja-JP" sz="1200" b="0">
              <a:latin typeface="+mn-ea"/>
              <a:ea typeface="+mn-ea"/>
            </a:rPr>
            <a:t>賃金総額や賃金改善額等に関する事業所ごとの内訳の記載を不要とし、法人単位で一括して記載するものとする。</a:t>
          </a:r>
          <a:endParaRPr altLang="ja-JP" lang="en-US" sz="12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aa@aaa.aa.jp" TargetMode="External" /><Relationship Id="rId3"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4" Type="http://schemas.openxmlformats.org/officeDocument/2006/relationships/ctrlProp" Target="../ctrProps/ctrProp3.xml" /><Relationship Id="rId24" Type="http://schemas.openxmlformats.org/officeDocument/2006/relationships/ctrlProp" Target="../ctrProps/ctrProp23.xml" /><Relationship Id="rId25" Type="http://schemas.openxmlformats.org/officeDocument/2006/relationships/ctrlProp" Target="../ctrProps/ctrProp24.xml" /><Relationship Id="rId26" Type="http://schemas.openxmlformats.org/officeDocument/2006/relationships/ctrlProp" Target="../ctrProps/ctrProp25.xml" /><Relationship Id="rId27" Type="http://schemas.openxmlformats.org/officeDocument/2006/relationships/ctrlProp" Target="../ctrProps/ctrProp26.xml" /><Relationship Id="rId20" Type="http://schemas.openxmlformats.org/officeDocument/2006/relationships/ctrlProp" Target="../ctrProps/ctrProp19.xml" /><Relationship Id="rId21" Type="http://schemas.openxmlformats.org/officeDocument/2006/relationships/ctrlProp" Target="../ctrProps/ctrProp20.xml" /><Relationship Id="rId22" Type="http://schemas.openxmlformats.org/officeDocument/2006/relationships/ctrlProp" Target="../ctrProps/ctrProp21.xml" /><Relationship Id="rId23" Type="http://schemas.openxmlformats.org/officeDocument/2006/relationships/ctrlProp" Target="../ctrProps/ctrProp22.xml" /><Relationship Id="rId28" Type="http://schemas.openxmlformats.org/officeDocument/2006/relationships/ctrlProp" Target="../ctrProps/ctrProp27.xml" /><Relationship Id="rId29" Type="http://schemas.openxmlformats.org/officeDocument/2006/relationships/ctrlProp" Target="../ctrProps/ctrProp28.xml" /><Relationship Id="rId6" Type="http://schemas.openxmlformats.org/officeDocument/2006/relationships/ctrlProp" Target="../ctrProps/ctrProp5.xml" /><Relationship Id="rId8" Type="http://schemas.openxmlformats.org/officeDocument/2006/relationships/ctrlProp" Target="../ctrProps/ctrProp7.xml" /><Relationship Id="rId3" Type="http://schemas.openxmlformats.org/officeDocument/2006/relationships/ctrlProp" Target="../ctrProps/ctrProp2.xml" /><Relationship Id="rId14" Type="http://schemas.openxmlformats.org/officeDocument/2006/relationships/ctrlProp" Target="../ctrProps/ctrProp13.xml" /><Relationship Id="rId15" Type="http://schemas.openxmlformats.org/officeDocument/2006/relationships/ctrlProp" Target="../ctrProps/ctrProp14.xml" /><Relationship Id="rId16" Type="http://schemas.openxmlformats.org/officeDocument/2006/relationships/ctrlProp" Target="../ctrProps/ctrProp15.xml" /><Relationship Id="rId17" Type="http://schemas.openxmlformats.org/officeDocument/2006/relationships/ctrlProp" Target="../ctrProps/ctrProp16.xml" /><Relationship Id="rId10" Type="http://schemas.openxmlformats.org/officeDocument/2006/relationships/ctrlProp" Target="../ctrProps/ctrProp9.xml" /><Relationship Id="rId11" Type="http://schemas.openxmlformats.org/officeDocument/2006/relationships/ctrlProp" Target="../ctrProps/ctrProp10.xml" /><Relationship Id="rId12" Type="http://schemas.openxmlformats.org/officeDocument/2006/relationships/ctrlProp" Target="../ctrProps/ctrProp11.xml" /><Relationship Id="rId13" Type="http://schemas.openxmlformats.org/officeDocument/2006/relationships/ctrlProp" Target="../ctrProps/ctrProp12.xml" /><Relationship Id="rId18" Type="http://schemas.openxmlformats.org/officeDocument/2006/relationships/ctrlProp" Target="../ctrProps/ctrProp17.xml" /><Relationship Id="rId19" Type="http://schemas.openxmlformats.org/officeDocument/2006/relationships/ctrlProp" Target="../ctrProps/ctrProp18.xml" /><Relationship Id="rId5" Type="http://schemas.openxmlformats.org/officeDocument/2006/relationships/ctrlProp" Target="../ctrProps/ctrProp4.xml" /><Relationship Id="rId34" Type="http://schemas.openxmlformats.org/officeDocument/2006/relationships/ctrlProp" Target="../ctrProps/ctrProp33.xml" /><Relationship Id="rId35" Type="http://schemas.openxmlformats.org/officeDocument/2006/relationships/drawing" Target="../drawings/drawing3.xml" /><Relationship Id="rId36" Type="http://schemas.openxmlformats.org/officeDocument/2006/relationships/vmlDrawing" Target="../drawings/vmlDrawing1.vml" /><Relationship Id="rId37" Type="http://schemas.openxmlformats.org/officeDocument/2006/relationships/printerSettings" Target="../printerSettings/printerSettings3.bin" /><Relationship Id="rId30" Type="http://schemas.openxmlformats.org/officeDocument/2006/relationships/ctrlProp" Target="../ctrProps/ctrProp29.xml" /><Relationship Id="rId31" Type="http://schemas.openxmlformats.org/officeDocument/2006/relationships/ctrlProp" Target="../ctrProps/ctrProp30.xml" /><Relationship Id="rId32" Type="http://schemas.openxmlformats.org/officeDocument/2006/relationships/ctrlProp" Target="../ctrProps/ctrProp31.xml" /><Relationship Id="rId33" Type="http://schemas.openxmlformats.org/officeDocument/2006/relationships/ctrlProp" Target="../ctrProps/ctrProp32.xml" /><Relationship Id="rId2" Type="http://schemas.openxmlformats.org/officeDocument/2006/relationships/ctrlProp" Target="../ctrProps/ctrProp1.xml" /><Relationship Id="rId1" Type="http://schemas.openxmlformats.org/officeDocument/2006/relationships/comments" Target="../comments3.xml" /><Relationship Id="rId7" Type="http://schemas.openxmlformats.org/officeDocument/2006/relationships/ctrlProp" Target="../ctrProps/ctrProp6.xml" /><Relationship Id="rId9" Type="http://schemas.openxmlformats.org/officeDocument/2006/relationships/ctrlProp" Target="../ctrProps/ctrProp8.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3" Type="http://schemas.openxmlformats.org/officeDocument/2006/relationships/vmlDrawing" Target="../drawings/vmlDrawing2.vml" /><Relationship Id="rId2"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topLeftCell="A1">
      <selection pane="topLeft" activeCell="A25" sqref="A25:E25"/>
    </sheetView>
  </sheetViews>
  <sheetFormatPr defaultRowHeight="13.2"/>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4" t="s">
        <v>345</v>
      </c>
      <c r="B1" s="514"/>
      <c r="C1" s="514"/>
      <c r="D1" s="514"/>
      <c r="E1" s="514"/>
    </row>
    <row r="2" spans="1:5" ht="18.75" customHeight="1" thickTop="1">
      <c r="A2" s="515" t="s">
        <v>341</v>
      </c>
      <c r="B2" s="516"/>
      <c r="C2" s="516"/>
      <c r="D2" s="516"/>
      <c r="E2" s="516"/>
    </row>
    <row r="3" spans="1:4" s="16" customFormat="1" ht="8.1" customHeight="1">
      <c r="A3" s="517"/>
      <c r="B3" s="517"/>
      <c r="C3" s="517"/>
      <c r="D3" s="517"/>
    </row>
    <row r="4" spans="1:5" s="18" customFormat="1" ht="26.4">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 customHeight="1">
      <c r="A8" s="20" t="s">
        <v>103</v>
      </c>
      <c r="B8" s="59" t="s">
        <v>130</v>
      </c>
      <c r="C8" s="64" t="s">
        <v>30</v>
      </c>
      <c r="D8" s="62" t="s">
        <v>129</v>
      </c>
      <c r="E8" s="21" t="s">
        <v>99</v>
      </c>
    </row>
    <row r="9" spans="1:5" ht="53.4" customHeight="1">
      <c r="A9" s="20" t="s">
        <v>346</v>
      </c>
      <c r="B9" s="59" t="s">
        <v>130</v>
      </c>
      <c r="C9" s="421" t="s">
        <v>30</v>
      </c>
      <c r="D9" s="422" t="s">
        <v>355</v>
      </c>
      <c r="E9" s="21" t="s">
        <v>99</v>
      </c>
    </row>
    <row r="10" spans="3:5" ht="19.2" customHeight="1">
      <c r="C10" s="23"/>
      <c r="D10" s="22"/>
      <c r="E10" s="8"/>
    </row>
    <row r="11" spans="3:5" ht="19.2" customHeight="1">
      <c r="C11" s="23"/>
      <c r="D11" s="22"/>
      <c r="E11" s="8"/>
    </row>
    <row r="12" spans="3:5" ht="19.2" customHeight="1">
      <c r="C12" s="23"/>
      <c r="D12" s="22"/>
      <c r="E12" s="8"/>
    </row>
    <row r="13" spans="3:5" ht="19.2" customHeight="1">
      <c r="C13" s="23"/>
      <c r="D13" s="22"/>
      <c r="E13" s="8"/>
    </row>
    <row r="14" spans="3:5" ht="19.2" customHeight="1">
      <c r="C14" s="23"/>
      <c r="D14" s="22"/>
      <c r="E14" s="8"/>
    </row>
    <row r="15" spans="3:5" ht="19.2" customHeight="1">
      <c r="C15" s="23"/>
      <c r="D15" s="22"/>
      <c r="E15" s="8"/>
    </row>
    <row r="16" spans="3:5" ht="19.2" customHeight="1">
      <c r="C16" s="23"/>
      <c r="D16" s="22"/>
      <c r="E16" s="8"/>
    </row>
    <row r="17" spans="1:4" ht="11.4" customHeight="1">
      <c r="A17" s="518" t="s">
        <v>100</v>
      </c>
      <c r="B17" s="518"/>
      <c r="C17" s="518"/>
      <c r="D17" s="518"/>
    </row>
    <row r="18" spans="1:2" ht="16.2">
      <c r="A18" s="222" t="s">
        <v>167</v>
      </c>
      <c r="B18" s="25"/>
    </row>
    <row r="19" spans="1:4" s="28" customFormat="1" ht="16.2">
      <c r="A19" s="26" t="s">
        <v>131</v>
      </c>
      <c r="B19" s="27"/>
      <c r="C19" s="26"/>
      <c r="D19" s="26"/>
    </row>
    <row r="20" spans="1:4" s="28" customFormat="1" ht="16.2">
      <c r="A20" s="26" t="s">
        <v>101</v>
      </c>
      <c r="B20" s="27"/>
      <c r="C20" s="26"/>
      <c r="D20" s="26"/>
    </row>
    <row r="21" spans="1:4" s="28" customFormat="1" ht="16.2">
      <c r="A21" s="26" t="s">
        <v>126</v>
      </c>
      <c r="B21" s="27"/>
      <c r="C21" s="26"/>
      <c r="D21" s="26"/>
    </row>
    <row r="22" spans="1:4" ht="13.2">
      <c r="A22" s="24"/>
      <c r="B22" s="25"/>
      <c r="D22" s="25"/>
    </row>
    <row r="23" spans="1:4" s="213" customFormat="1" ht="16.2">
      <c r="A23" s="520" t="s">
        <v>164</v>
      </c>
      <c r="B23" s="520"/>
      <c r="C23" s="520"/>
      <c r="D23" s="520"/>
    </row>
    <row r="24" spans="1:5" s="213" customFormat="1" ht="16.2">
      <c r="A24" s="519" t="s">
        <v>165</v>
      </c>
      <c r="B24" s="519"/>
      <c r="C24" s="519"/>
      <c r="D24" s="519"/>
      <c r="E24" s="519"/>
    </row>
    <row r="25" spans="1:5" s="213" customFormat="1" ht="35.25" customHeight="1">
      <c r="A25" s="519" t="s">
        <v>375</v>
      </c>
      <c r="B25" s="521"/>
      <c r="C25" s="521"/>
      <c r="D25" s="521"/>
      <c r="E25" s="521"/>
    </row>
    <row r="26" spans="1:2" ht="14.4" customHeight="1">
      <c r="A26" s="24"/>
      <c r="B26" s="25"/>
    </row>
    <row r="27" spans="1:4" s="65" customFormat="1" ht="17.25" customHeight="1">
      <c r="A27" s="222" t="s">
        <v>347</v>
      </c>
      <c r="B27" s="423"/>
      <c r="C27" s="424"/>
      <c r="D27" s="424"/>
    </row>
    <row r="28" spans="1:5" s="65" customFormat="1" ht="17.25" customHeight="1">
      <c r="A28" s="519" t="s">
        <v>374</v>
      </c>
      <c r="B28" s="519"/>
      <c r="C28" s="519"/>
      <c r="D28" s="519"/>
      <c r="E28" s="519"/>
    </row>
    <row r="29" spans="1:2" ht="13.2">
      <c r="A29" s="24"/>
      <c r="B29" s="25"/>
    </row>
    <row r="30" spans="1:2" ht="13.2">
      <c r="A30" s="24"/>
      <c r="B30" s="25"/>
    </row>
    <row r="31" spans="1:2" ht="13.2">
      <c r="A31" s="24"/>
      <c r="B31" s="25"/>
    </row>
    <row r="32" spans="1:2" ht="13.2">
      <c r="A32" s="24"/>
      <c r="B32" s="25"/>
    </row>
    <row r="52" spans="2:5" s="22" customFormat="1" ht="34.95" customHeight="1">
      <c r="B52" s="23"/>
      <c r="C52" s="24"/>
      <c r="D52" s="24"/>
      <c r="E52"/>
    </row>
    <row r="53" spans="2:5" s="22" customFormat="1" ht="34.95" customHeight="1">
      <c r="B53" s="23"/>
      <c r="C53" s="24"/>
      <c r="D53" s="24"/>
      <c r="E53"/>
    </row>
    <row r="57" spans="2:5" s="22" customFormat="1" ht="34.95" customHeight="1">
      <c r="B57" s="23"/>
      <c r="C57" s="24"/>
      <c r="D57" s="24"/>
      <c r="E57"/>
    </row>
    <row r="58" spans="2:5" s="22" customFormat="1" ht="34.95" customHeight="1">
      <c r="B58" s="23"/>
      <c r="C58" s="24"/>
      <c r="D58" s="24"/>
      <c r="E58"/>
    </row>
    <row r="60" spans="2:5" s="22" customFormat="1" ht="34.95" customHeight="1">
      <c r="B60" s="23"/>
      <c r="C60" s="24"/>
      <c r="D60" s="24"/>
      <c r="E60"/>
    </row>
    <row r="61" spans="2:5" s="22" customFormat="1" ht="34.95" customHeight="1">
      <c r="B61" s="23"/>
      <c r="C61" s="24"/>
      <c r="D61" s="24"/>
      <c r="E61"/>
    </row>
    <row r="63" spans="2:5" s="22" customFormat="1" ht="55.2" customHeight="1">
      <c r="B63" s="23"/>
      <c r="C63" s="24"/>
      <c r="D63" s="24"/>
      <c r="E63"/>
    </row>
    <row r="64" spans="2:5" s="22" customFormat="1" ht="55.2" customHeight="1">
      <c r="B64" s="23"/>
      <c r="C64" s="24"/>
      <c r="D64" s="24"/>
      <c r="E64"/>
    </row>
    <row r="68" spans="2:5" s="22" customFormat="1" ht="28.95" customHeight="1">
      <c r="B68" s="23"/>
      <c r="C68" s="24"/>
      <c r="D68" s="24"/>
      <c r="E68"/>
    </row>
    <row r="69" spans="2:5" s="22" customFormat="1" ht="28.95" customHeight="1">
      <c r="B69" s="23"/>
      <c r="C69" s="24"/>
      <c r="D69" s="24"/>
      <c r="E69"/>
    </row>
  </sheetData>
  <mergeCells count="8">
    <mergeCell ref="A1:E1"/>
    <mergeCell ref="A2:E2"/>
    <mergeCell ref="A3:D3"/>
    <mergeCell ref="A17:D17"/>
    <mergeCell ref="A28:E28"/>
    <mergeCell ref="A23:D23"/>
    <mergeCell ref="A24:E24"/>
    <mergeCell ref="A25:E25"/>
  </mergeCells>
  <pageMargins left="0.7" right="0.7" top="0.75" bottom="0.75" header="0.3" footer="0.3"/>
  <pageSetup orientation="landscape" paperSize="9" scale="59"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topLeftCell="A1">
      <selection pane="topLeft" activeCell="C12" sqref="C12"/>
    </sheetView>
  </sheetViews>
  <sheetFormatPr defaultRowHeight="2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 customHeight="1">
      <c r="A1" s="6" t="s">
        <v>344</v>
      </c>
      <c r="AC1" t="s">
        <v>49</v>
      </c>
    </row>
    <row r="2" spans="1:1" ht="20.1" customHeight="1">
      <c r="A2" s="7" t="s">
        <v>50</v>
      </c>
    </row>
    <row r="4" spans="1:27" ht="2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7" ht="2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7" ht="2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7" ht="2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7" ht="2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7" ht="2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7" ht="2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7" ht="20.1" customHeight="1" thickBot="1">
      <c r="A11" s="65"/>
      <c r="B11" s="67" t="s">
        <v>175</v>
      </c>
      <c r="C11" s="531" t="s">
        <v>435</v>
      </c>
      <c r="D11" s="532"/>
      <c r="E11" s="532"/>
      <c r="F11" s="532"/>
      <c r="G11" s="532"/>
      <c r="H11" s="532"/>
      <c r="I11" s="532"/>
      <c r="J11" s="532"/>
      <c r="K11" s="532"/>
      <c r="L11" s="533"/>
      <c r="M11" s="65"/>
      <c r="N11" s="65"/>
      <c r="O11" s="65"/>
      <c r="P11" s="65"/>
      <c r="Q11" s="65"/>
      <c r="R11" s="65"/>
      <c r="S11" s="65"/>
      <c r="T11" s="65"/>
      <c r="U11" s="65"/>
      <c r="V11" s="65"/>
      <c r="W11" s="65"/>
      <c r="X11" s="65"/>
      <c r="Y11" s="65"/>
      <c r="Z11" s="65"/>
      <c r="AA11" s="65"/>
    </row>
    <row r="12" spans="1:27" ht="2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7" ht="2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7" ht="2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7" ht="20.1" customHeight="1">
      <c r="A15" s="65"/>
      <c r="B15" s="68" t="s">
        <v>47</v>
      </c>
      <c r="C15" s="522" t="s">
        <v>0</v>
      </c>
      <c r="D15" s="522"/>
      <c r="E15" s="522"/>
      <c r="F15" s="522"/>
      <c r="G15" s="522"/>
      <c r="H15" s="522"/>
      <c r="I15" s="522"/>
      <c r="J15" s="522"/>
      <c r="K15" s="522"/>
      <c r="L15" s="523"/>
      <c r="M15" s="534" t="s">
        <v>424</v>
      </c>
      <c r="N15" s="535"/>
      <c r="O15" s="535"/>
      <c r="P15" s="535"/>
      <c r="Q15" s="535"/>
      <c r="R15" s="535"/>
      <c r="S15" s="535"/>
      <c r="T15" s="535"/>
      <c r="U15" s="535"/>
      <c r="V15" s="535"/>
      <c r="W15" s="536"/>
      <c r="X15" s="537"/>
      <c r="Y15" s="65"/>
      <c r="Z15" s="65"/>
      <c r="AA15" s="65"/>
    </row>
    <row r="16" spans="1:29" ht="20.1" customHeight="1" thickBot="1">
      <c r="A16" s="65"/>
      <c r="B16" s="69"/>
      <c r="C16" s="522" t="s">
        <v>53</v>
      </c>
      <c r="D16" s="522"/>
      <c r="E16" s="522"/>
      <c r="F16" s="522"/>
      <c r="G16" s="522"/>
      <c r="H16" s="522"/>
      <c r="I16" s="522"/>
      <c r="J16" s="522"/>
      <c r="K16" s="522"/>
      <c r="L16" s="523"/>
      <c r="M16" s="524" t="s">
        <v>424</v>
      </c>
      <c r="N16" s="525"/>
      <c r="O16" s="525"/>
      <c r="P16" s="525"/>
      <c r="Q16" s="525"/>
      <c r="R16" s="525"/>
      <c r="S16" s="525"/>
      <c r="T16" s="525"/>
      <c r="U16" s="538"/>
      <c r="V16" s="538"/>
      <c r="W16" s="539"/>
      <c r="X16" s="540"/>
      <c r="Y16" s="65"/>
      <c r="Z16" s="65"/>
      <c r="AA16" s="65"/>
      <c r="AC16" t="s">
        <v>54</v>
      </c>
    </row>
    <row r="17" spans="1:29" ht="20.1" customHeight="1" thickBot="1">
      <c r="A17" s="65"/>
      <c r="B17" s="68" t="s">
        <v>55</v>
      </c>
      <c r="C17" s="522" t="s">
        <v>56</v>
      </c>
      <c r="D17" s="522"/>
      <c r="E17" s="522"/>
      <c r="F17" s="522"/>
      <c r="G17" s="522"/>
      <c r="H17" s="522"/>
      <c r="I17" s="522"/>
      <c r="J17" s="522"/>
      <c r="K17" s="522"/>
      <c r="L17" s="523"/>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7" ht="20.1" customHeight="1">
      <c r="A18" s="65"/>
      <c r="B18" s="70"/>
      <c r="C18" s="522" t="s">
        <v>57</v>
      </c>
      <c r="D18" s="522"/>
      <c r="E18" s="522"/>
      <c r="F18" s="522"/>
      <c r="G18" s="522"/>
      <c r="H18" s="522"/>
      <c r="I18" s="522"/>
      <c r="J18" s="522"/>
      <c r="K18" s="522"/>
      <c r="L18" s="523"/>
      <c r="M18" s="524" t="s">
        <v>426</v>
      </c>
      <c r="N18" s="525"/>
      <c r="O18" s="525"/>
      <c r="P18" s="525"/>
      <c r="Q18" s="525"/>
      <c r="R18" s="525"/>
      <c r="S18" s="525"/>
      <c r="T18" s="525"/>
      <c r="U18" s="526"/>
      <c r="V18" s="526"/>
      <c r="W18" s="527"/>
      <c r="X18" s="528"/>
      <c r="Y18" s="65"/>
      <c r="Z18" s="65"/>
      <c r="AA18" s="65"/>
    </row>
    <row r="19" spans="1:27" ht="20.1" customHeight="1">
      <c r="A19" s="65"/>
      <c r="B19" s="69"/>
      <c r="C19" s="522" t="s">
        <v>58</v>
      </c>
      <c r="D19" s="522"/>
      <c r="E19" s="522"/>
      <c r="F19" s="522"/>
      <c r="G19" s="522"/>
      <c r="H19" s="522"/>
      <c r="I19" s="522"/>
      <c r="J19" s="522"/>
      <c r="K19" s="522"/>
      <c r="L19" s="523"/>
      <c r="M19" s="524" t="s">
        <v>427</v>
      </c>
      <c r="N19" s="525"/>
      <c r="O19" s="525"/>
      <c r="P19" s="525"/>
      <c r="Q19" s="525"/>
      <c r="R19" s="525"/>
      <c r="S19" s="525"/>
      <c r="T19" s="525"/>
      <c r="U19" s="525"/>
      <c r="V19" s="525"/>
      <c r="W19" s="529"/>
      <c r="X19" s="530"/>
      <c r="Y19" s="65"/>
      <c r="Z19" s="65"/>
      <c r="AA19" s="65"/>
    </row>
    <row r="20" spans="1:27" ht="20.1" customHeight="1">
      <c r="A20" s="65"/>
      <c r="B20" s="68" t="s">
        <v>59</v>
      </c>
      <c r="C20" s="522" t="s">
        <v>60</v>
      </c>
      <c r="D20" s="522"/>
      <c r="E20" s="522"/>
      <c r="F20" s="522"/>
      <c r="G20" s="522"/>
      <c r="H20" s="522"/>
      <c r="I20" s="522"/>
      <c r="J20" s="522"/>
      <c r="K20" s="522"/>
      <c r="L20" s="523"/>
      <c r="M20" s="524" t="s">
        <v>428</v>
      </c>
      <c r="N20" s="525"/>
      <c r="O20" s="525"/>
      <c r="P20" s="525"/>
      <c r="Q20" s="525"/>
      <c r="R20" s="525"/>
      <c r="S20" s="525"/>
      <c r="T20" s="525"/>
      <c r="U20" s="525"/>
      <c r="V20" s="525"/>
      <c r="W20" s="529"/>
      <c r="X20" s="530"/>
      <c r="Y20" s="65"/>
      <c r="Z20" s="65"/>
      <c r="AA20" s="65"/>
    </row>
    <row r="21" spans="1:27" ht="20.1" customHeight="1">
      <c r="A21" s="65"/>
      <c r="B21" s="69"/>
      <c r="C21" s="522" t="s">
        <v>61</v>
      </c>
      <c r="D21" s="522"/>
      <c r="E21" s="522"/>
      <c r="F21" s="522"/>
      <c r="G21" s="522"/>
      <c r="H21" s="522"/>
      <c r="I21" s="522"/>
      <c r="J21" s="522"/>
      <c r="K21" s="522"/>
      <c r="L21" s="523"/>
      <c r="M21" s="546" t="s">
        <v>429</v>
      </c>
      <c r="N21" s="538"/>
      <c r="O21" s="538"/>
      <c r="P21" s="538"/>
      <c r="Q21" s="538"/>
      <c r="R21" s="538"/>
      <c r="S21" s="538"/>
      <c r="T21" s="538"/>
      <c r="U21" s="538"/>
      <c r="V21" s="538"/>
      <c r="W21" s="539"/>
      <c r="X21" s="540"/>
      <c r="Y21" s="65"/>
      <c r="Z21" s="65"/>
      <c r="AA21" s="65"/>
    </row>
    <row r="22" spans="1:27" ht="20.1" customHeight="1">
      <c r="A22" s="65"/>
      <c r="B22" s="547" t="s">
        <v>62</v>
      </c>
      <c r="C22" s="522" t="s">
        <v>63</v>
      </c>
      <c r="D22" s="522"/>
      <c r="E22" s="522"/>
      <c r="F22" s="522"/>
      <c r="G22" s="522"/>
      <c r="H22" s="522"/>
      <c r="I22" s="522"/>
      <c r="J22" s="522"/>
      <c r="K22" s="522"/>
      <c r="L22" s="523"/>
      <c r="M22" s="524" t="s">
        <v>430</v>
      </c>
      <c r="N22" s="525"/>
      <c r="O22" s="525"/>
      <c r="P22" s="525"/>
      <c r="Q22" s="525"/>
      <c r="R22" s="525"/>
      <c r="S22" s="525"/>
      <c r="T22" s="525"/>
      <c r="U22" s="525"/>
      <c r="V22" s="525"/>
      <c r="W22" s="529"/>
      <c r="X22" s="530"/>
      <c r="Y22" s="65"/>
      <c r="Z22" s="65"/>
      <c r="AA22" s="65"/>
    </row>
    <row r="23" spans="1:27" ht="20.1" customHeight="1">
      <c r="A23" s="65"/>
      <c r="B23" s="548"/>
      <c r="C23" s="549" t="s">
        <v>61</v>
      </c>
      <c r="D23" s="549"/>
      <c r="E23" s="549"/>
      <c r="F23" s="549"/>
      <c r="G23" s="549"/>
      <c r="H23" s="549"/>
      <c r="I23" s="549"/>
      <c r="J23" s="549"/>
      <c r="K23" s="549"/>
      <c r="L23" s="549"/>
      <c r="M23" s="524" t="s">
        <v>431</v>
      </c>
      <c r="N23" s="525"/>
      <c r="O23" s="525"/>
      <c r="P23" s="525"/>
      <c r="Q23" s="525"/>
      <c r="R23" s="525"/>
      <c r="S23" s="525"/>
      <c r="T23" s="525"/>
      <c r="U23" s="525"/>
      <c r="V23" s="525"/>
      <c r="W23" s="529"/>
      <c r="X23" s="530"/>
      <c r="Y23" s="65"/>
      <c r="Z23" s="65"/>
      <c r="AA23" s="65"/>
    </row>
    <row r="24" spans="1:27" ht="20.1" customHeight="1">
      <c r="A24" s="65"/>
      <c r="B24" s="68" t="s">
        <v>45</v>
      </c>
      <c r="C24" s="522" t="s">
        <v>23</v>
      </c>
      <c r="D24" s="522"/>
      <c r="E24" s="522"/>
      <c r="F24" s="522"/>
      <c r="G24" s="522"/>
      <c r="H24" s="522"/>
      <c r="I24" s="522"/>
      <c r="J24" s="522"/>
      <c r="K24" s="522"/>
      <c r="L24" s="523"/>
      <c r="M24" s="541" t="s">
        <v>432</v>
      </c>
      <c r="N24" s="526"/>
      <c r="O24" s="526"/>
      <c r="P24" s="526"/>
      <c r="Q24" s="526"/>
      <c r="R24" s="526"/>
      <c r="S24" s="526"/>
      <c r="T24" s="526"/>
      <c r="U24" s="526"/>
      <c r="V24" s="526"/>
      <c r="W24" s="527"/>
      <c r="X24" s="528"/>
      <c r="Y24" s="65"/>
      <c r="Z24" s="65"/>
      <c r="AA24" s="65"/>
    </row>
    <row r="25" spans="1:27" ht="20.1" customHeight="1">
      <c r="A25" s="65"/>
      <c r="B25" s="70"/>
      <c r="C25" s="522" t="s">
        <v>24</v>
      </c>
      <c r="D25" s="522"/>
      <c r="E25" s="522"/>
      <c r="F25" s="522"/>
      <c r="G25" s="522"/>
      <c r="H25" s="522"/>
      <c r="I25" s="522"/>
      <c r="J25" s="522"/>
      <c r="K25" s="522"/>
      <c r="L25" s="523"/>
      <c r="M25" s="524" t="s">
        <v>433</v>
      </c>
      <c r="N25" s="525"/>
      <c r="O25" s="525"/>
      <c r="P25" s="525"/>
      <c r="Q25" s="525"/>
      <c r="R25" s="525"/>
      <c r="S25" s="525"/>
      <c r="T25" s="525"/>
      <c r="U25" s="525"/>
      <c r="V25" s="525"/>
      <c r="W25" s="529"/>
      <c r="X25" s="530"/>
      <c r="Y25" s="65"/>
      <c r="Z25" s="65"/>
      <c r="AA25" s="65"/>
    </row>
    <row r="26" spans="1:27" ht="20.1" customHeight="1" thickBot="1">
      <c r="A26" s="65"/>
      <c r="B26" s="71"/>
      <c r="C26" s="522" t="s">
        <v>64</v>
      </c>
      <c r="D26" s="522"/>
      <c r="E26" s="522"/>
      <c r="F26" s="522"/>
      <c r="G26" s="522"/>
      <c r="H26" s="522"/>
      <c r="I26" s="522"/>
      <c r="J26" s="522"/>
      <c r="K26" s="522"/>
      <c r="L26" s="523"/>
      <c r="M26" s="542" t="s">
        <v>434</v>
      </c>
      <c r="N26" s="543"/>
      <c r="O26" s="543"/>
      <c r="P26" s="543"/>
      <c r="Q26" s="543"/>
      <c r="R26" s="543"/>
      <c r="S26" s="543"/>
      <c r="T26" s="543"/>
      <c r="U26" s="543"/>
      <c r="V26" s="543"/>
      <c r="W26" s="544"/>
      <c r="X26" s="545"/>
      <c r="Y26" s="65"/>
      <c r="Z26" s="65"/>
      <c r="AA26" s="65"/>
    </row>
    <row r="27" spans="1:27" ht="2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7" ht="2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7" ht="2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7" ht="13.2">
      <c r="A30" s="65"/>
      <c r="B30" s="73"/>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row>
    <row r="31" spans="1:27" ht="28.5" customHeight="1">
      <c r="A31" s="65"/>
      <c r="B31" s="567" t="s">
        <v>65</v>
      </c>
      <c r="C31" s="567" t="s">
        <v>66</v>
      </c>
      <c r="D31" s="567"/>
      <c r="E31" s="567"/>
      <c r="F31" s="567"/>
      <c r="G31" s="567"/>
      <c r="H31" s="567"/>
      <c r="I31" s="567"/>
      <c r="J31" s="567"/>
      <c r="K31" s="567"/>
      <c r="L31" s="567"/>
      <c r="M31" s="567" t="s">
        <v>67</v>
      </c>
      <c r="N31" s="567"/>
      <c r="O31" s="567"/>
      <c r="P31" s="567"/>
      <c r="Q31" s="567"/>
      <c r="R31" s="555" t="s">
        <v>86</v>
      </c>
      <c r="S31" s="556"/>
      <c r="T31" s="556"/>
      <c r="U31" s="556"/>
      <c r="V31" s="556"/>
      <c r="W31" s="557"/>
      <c r="X31" s="567" t="s">
        <v>68</v>
      </c>
      <c r="Y31" s="567" t="s">
        <v>8</v>
      </c>
      <c r="Z31" s="74"/>
      <c r="AA31" s="74"/>
    </row>
    <row r="32" spans="1:27" ht="28.5" customHeight="1" thickBot="1">
      <c r="A32" s="65"/>
      <c r="B32" s="567"/>
      <c r="C32" s="553"/>
      <c r="D32" s="553"/>
      <c r="E32" s="553"/>
      <c r="F32" s="553"/>
      <c r="G32" s="553"/>
      <c r="H32" s="553"/>
      <c r="I32" s="553"/>
      <c r="J32" s="553"/>
      <c r="K32" s="553"/>
      <c r="L32" s="553"/>
      <c r="M32" s="553"/>
      <c r="N32" s="553"/>
      <c r="O32" s="553"/>
      <c r="P32" s="553"/>
      <c r="Q32" s="553"/>
      <c r="R32" s="552" t="s">
        <v>87</v>
      </c>
      <c r="S32" s="553"/>
      <c r="T32" s="553"/>
      <c r="U32" s="553"/>
      <c r="V32" s="553"/>
      <c r="W32" s="387" t="s">
        <v>88</v>
      </c>
      <c r="X32" s="553"/>
      <c r="Y32" s="568"/>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54" t="s">
        <v>403</v>
      </c>
      <c r="N33" s="554"/>
      <c r="O33" s="554"/>
      <c r="P33" s="554"/>
      <c r="Q33" s="554"/>
      <c r="R33" s="554" t="s">
        <v>403</v>
      </c>
      <c r="S33" s="554"/>
      <c r="T33" s="554"/>
      <c r="U33" s="554"/>
      <c r="V33" s="554"/>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50" t="s">
        <v>403</v>
      </c>
      <c r="N34" s="550"/>
      <c r="O34" s="550"/>
      <c r="P34" s="550"/>
      <c r="Q34" s="550"/>
      <c r="R34" s="550" t="s">
        <v>403</v>
      </c>
      <c r="S34" s="550"/>
      <c r="T34" s="550"/>
      <c r="U34" s="550"/>
      <c r="V34" s="550"/>
      <c r="W34" s="494" t="s">
        <v>406</v>
      </c>
      <c r="X34" s="80" t="s">
        <v>407</v>
      </c>
      <c r="Y34" s="392" t="s">
        <v>13</v>
      </c>
      <c r="Z34" s="386"/>
      <c r="AA34" s="76"/>
    </row>
    <row r="35" spans="1:27" ht="38.25" customHeight="1">
      <c r="A35" s="65"/>
      <c r="B35" s="67">
        <f t="shared" si="0" ref="B35:B98">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50" t="s">
        <v>415</v>
      </c>
      <c r="N38" s="550"/>
      <c r="O38" s="550"/>
      <c r="P38" s="550"/>
      <c r="Q38" s="550"/>
      <c r="R38" s="559" t="s">
        <v>415</v>
      </c>
      <c r="S38" s="560"/>
      <c r="T38" s="560"/>
      <c r="U38" s="560"/>
      <c r="V38" s="56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58"/>
      <c r="N39" s="558"/>
      <c r="O39" s="558"/>
      <c r="P39" s="558"/>
      <c r="Q39" s="558"/>
      <c r="R39" s="562"/>
      <c r="S39" s="563"/>
      <c r="T39" s="563"/>
      <c r="U39" s="563"/>
      <c r="V39" s="564"/>
      <c r="W39" s="385"/>
      <c r="X39" s="80"/>
      <c r="Y39" s="392"/>
      <c r="Z39" s="386"/>
      <c r="AA39" s="76"/>
    </row>
    <row r="40" spans="1:27" ht="38.25" customHeight="1">
      <c r="A40" s="65"/>
      <c r="B40" s="67">
        <f t="shared" si="0"/>
        <v>8</v>
      </c>
      <c r="C40" s="77"/>
      <c r="D40" s="78"/>
      <c r="E40" s="78"/>
      <c r="F40" s="78"/>
      <c r="G40" s="78"/>
      <c r="H40" s="78"/>
      <c r="I40" s="78"/>
      <c r="J40" s="78"/>
      <c r="K40" s="78"/>
      <c r="L40" s="79"/>
      <c r="M40" s="558"/>
      <c r="N40" s="558"/>
      <c r="O40" s="558"/>
      <c r="P40" s="558"/>
      <c r="Q40" s="558"/>
      <c r="R40" s="558"/>
      <c r="S40" s="558"/>
      <c r="T40" s="558"/>
      <c r="U40" s="558"/>
      <c r="V40" s="558"/>
      <c r="W40" s="385"/>
      <c r="X40" s="80"/>
      <c r="Y40" s="392"/>
      <c r="Z40" s="386"/>
      <c r="AA40" s="76"/>
    </row>
    <row r="41" spans="1:27" ht="38.25" customHeight="1">
      <c r="A41" s="65"/>
      <c r="B41" s="67">
        <f t="shared" si="0"/>
        <v>9</v>
      </c>
      <c r="C41" s="77"/>
      <c r="D41" s="78"/>
      <c r="E41" s="78"/>
      <c r="F41" s="78"/>
      <c r="G41" s="78"/>
      <c r="H41" s="78"/>
      <c r="I41" s="78"/>
      <c r="J41" s="78"/>
      <c r="K41" s="78"/>
      <c r="L41" s="79"/>
      <c r="M41" s="558"/>
      <c r="N41" s="558"/>
      <c r="O41" s="558"/>
      <c r="P41" s="558"/>
      <c r="Q41" s="558"/>
      <c r="R41" s="558"/>
      <c r="S41" s="558"/>
      <c r="T41" s="558"/>
      <c r="U41" s="558"/>
      <c r="V41" s="558"/>
      <c r="W41" s="385"/>
      <c r="X41" s="80"/>
      <c r="Y41" s="392"/>
      <c r="Z41" s="386"/>
      <c r="AA41" s="76"/>
    </row>
    <row r="42" spans="1:27" ht="38.25" customHeight="1">
      <c r="A42" s="65"/>
      <c r="B42" s="67">
        <f t="shared" si="0"/>
        <v>10</v>
      </c>
      <c r="C42" s="77"/>
      <c r="D42" s="78"/>
      <c r="E42" s="78"/>
      <c r="F42" s="78"/>
      <c r="G42" s="78"/>
      <c r="H42" s="78"/>
      <c r="I42" s="78"/>
      <c r="J42" s="78"/>
      <c r="K42" s="78"/>
      <c r="L42" s="79"/>
      <c r="M42" s="558"/>
      <c r="N42" s="558"/>
      <c r="O42" s="558"/>
      <c r="P42" s="558"/>
      <c r="Q42" s="558"/>
      <c r="R42" s="558"/>
      <c r="S42" s="558"/>
      <c r="T42" s="558"/>
      <c r="U42" s="558"/>
      <c r="V42" s="558"/>
      <c r="W42" s="385"/>
      <c r="X42" s="80"/>
      <c r="Y42" s="392"/>
      <c r="Z42" s="386"/>
      <c r="AA42" s="76"/>
    </row>
    <row r="43" spans="1:27" ht="38.25" customHeight="1">
      <c r="A43" s="65"/>
      <c r="B43" s="67">
        <f t="shared" si="0"/>
        <v>11</v>
      </c>
      <c r="C43" s="77"/>
      <c r="D43" s="78"/>
      <c r="E43" s="78"/>
      <c r="F43" s="78"/>
      <c r="G43" s="78"/>
      <c r="H43" s="78"/>
      <c r="I43" s="78"/>
      <c r="J43" s="78"/>
      <c r="K43" s="78"/>
      <c r="L43" s="79"/>
      <c r="M43" s="558"/>
      <c r="N43" s="558"/>
      <c r="O43" s="558"/>
      <c r="P43" s="558"/>
      <c r="Q43" s="558"/>
      <c r="R43" s="558"/>
      <c r="S43" s="558"/>
      <c r="T43" s="558"/>
      <c r="U43" s="558"/>
      <c r="V43" s="558"/>
      <c r="W43" s="385"/>
      <c r="X43" s="80"/>
      <c r="Y43" s="392"/>
      <c r="Z43" s="386"/>
      <c r="AA43" s="76"/>
    </row>
    <row r="44" spans="1:27" ht="38.25" customHeight="1">
      <c r="A44" s="65"/>
      <c r="B44" s="67">
        <f t="shared" si="0"/>
        <v>12</v>
      </c>
      <c r="C44" s="77"/>
      <c r="D44" s="78"/>
      <c r="E44" s="78"/>
      <c r="F44" s="78"/>
      <c r="G44" s="78"/>
      <c r="H44" s="78"/>
      <c r="I44" s="78"/>
      <c r="J44" s="78"/>
      <c r="K44" s="78"/>
      <c r="L44" s="79"/>
      <c r="M44" s="558"/>
      <c r="N44" s="558"/>
      <c r="O44" s="558"/>
      <c r="P44" s="558"/>
      <c r="Q44" s="558"/>
      <c r="R44" s="558"/>
      <c r="S44" s="558"/>
      <c r="T44" s="558"/>
      <c r="U44" s="558"/>
      <c r="V44" s="558"/>
      <c r="W44" s="385"/>
      <c r="X44" s="80"/>
      <c r="Y44" s="392"/>
      <c r="Z44" s="386"/>
      <c r="AA44" s="76"/>
    </row>
    <row r="45" spans="1:27" ht="38.25" customHeight="1">
      <c r="A45" s="65"/>
      <c r="B45" s="67">
        <f t="shared" si="0"/>
        <v>13</v>
      </c>
      <c r="C45" s="77"/>
      <c r="D45" s="78"/>
      <c r="E45" s="78"/>
      <c r="F45" s="78"/>
      <c r="G45" s="78"/>
      <c r="H45" s="78"/>
      <c r="I45" s="78"/>
      <c r="J45" s="78"/>
      <c r="K45" s="78"/>
      <c r="L45" s="79"/>
      <c r="M45" s="558"/>
      <c r="N45" s="558"/>
      <c r="O45" s="558"/>
      <c r="P45" s="558"/>
      <c r="Q45" s="558"/>
      <c r="R45" s="558"/>
      <c r="S45" s="558"/>
      <c r="T45" s="558"/>
      <c r="U45" s="558"/>
      <c r="V45" s="558"/>
      <c r="W45" s="385"/>
      <c r="X45" s="80"/>
      <c r="Y45" s="392"/>
      <c r="Z45" s="386"/>
      <c r="AA45" s="76"/>
    </row>
    <row r="46" spans="1:27" ht="38.25" customHeight="1">
      <c r="A46" s="65"/>
      <c r="B46" s="67">
        <f t="shared" si="0"/>
        <v>14</v>
      </c>
      <c r="C46" s="77"/>
      <c r="D46" s="78"/>
      <c r="E46" s="78"/>
      <c r="F46" s="78"/>
      <c r="G46" s="78"/>
      <c r="H46" s="78"/>
      <c r="I46" s="78"/>
      <c r="J46" s="78"/>
      <c r="K46" s="78"/>
      <c r="L46" s="79"/>
      <c r="M46" s="558"/>
      <c r="N46" s="558"/>
      <c r="O46" s="558"/>
      <c r="P46" s="558"/>
      <c r="Q46" s="558"/>
      <c r="R46" s="558"/>
      <c r="S46" s="558"/>
      <c r="T46" s="558"/>
      <c r="U46" s="558"/>
      <c r="V46" s="558"/>
      <c r="W46" s="385"/>
      <c r="X46" s="80"/>
      <c r="Y46" s="392"/>
      <c r="Z46" s="386"/>
      <c r="AA46" s="76"/>
    </row>
    <row r="47" spans="1:27" ht="38.25" customHeight="1">
      <c r="A47" s="65"/>
      <c r="B47" s="67">
        <f t="shared" si="0"/>
        <v>15</v>
      </c>
      <c r="C47" s="77"/>
      <c r="D47" s="78"/>
      <c r="E47" s="78"/>
      <c r="F47" s="78"/>
      <c r="G47" s="78"/>
      <c r="H47" s="78"/>
      <c r="I47" s="78"/>
      <c r="J47" s="78"/>
      <c r="K47" s="78"/>
      <c r="L47" s="79"/>
      <c r="M47" s="558"/>
      <c r="N47" s="558"/>
      <c r="O47" s="558"/>
      <c r="P47" s="558"/>
      <c r="Q47" s="558"/>
      <c r="R47" s="558"/>
      <c r="S47" s="558"/>
      <c r="T47" s="558"/>
      <c r="U47" s="558"/>
      <c r="V47" s="558"/>
      <c r="W47" s="385"/>
      <c r="X47" s="80"/>
      <c r="Y47" s="392"/>
      <c r="Z47" s="386"/>
      <c r="AA47" s="76"/>
    </row>
    <row r="48" spans="1:27" ht="38.25" customHeight="1">
      <c r="A48" s="65"/>
      <c r="B48" s="67">
        <f t="shared" si="0"/>
        <v>16</v>
      </c>
      <c r="C48" s="77"/>
      <c r="D48" s="78"/>
      <c r="E48" s="78"/>
      <c r="F48" s="78"/>
      <c r="G48" s="78"/>
      <c r="H48" s="78"/>
      <c r="I48" s="78"/>
      <c r="J48" s="78"/>
      <c r="K48" s="78"/>
      <c r="L48" s="79"/>
      <c r="M48" s="558"/>
      <c r="N48" s="558"/>
      <c r="O48" s="558"/>
      <c r="P48" s="558"/>
      <c r="Q48" s="558"/>
      <c r="R48" s="558"/>
      <c r="S48" s="558"/>
      <c r="T48" s="558"/>
      <c r="U48" s="558"/>
      <c r="V48" s="558"/>
      <c r="W48" s="385"/>
      <c r="X48" s="80"/>
      <c r="Y48" s="392"/>
      <c r="Z48" s="386"/>
      <c r="AA48" s="76"/>
    </row>
    <row r="49" spans="1:27" ht="38.25" customHeight="1">
      <c r="A49" s="65"/>
      <c r="B49" s="67">
        <f t="shared" si="0"/>
        <v>17</v>
      </c>
      <c r="C49" s="77"/>
      <c r="D49" s="78"/>
      <c r="E49" s="78"/>
      <c r="F49" s="78"/>
      <c r="G49" s="78"/>
      <c r="H49" s="78"/>
      <c r="I49" s="78"/>
      <c r="J49" s="78"/>
      <c r="K49" s="78"/>
      <c r="L49" s="79"/>
      <c r="M49" s="558"/>
      <c r="N49" s="558"/>
      <c r="O49" s="558"/>
      <c r="P49" s="558"/>
      <c r="Q49" s="558"/>
      <c r="R49" s="558"/>
      <c r="S49" s="558"/>
      <c r="T49" s="558"/>
      <c r="U49" s="558"/>
      <c r="V49" s="558"/>
      <c r="W49" s="385"/>
      <c r="X49" s="80"/>
      <c r="Y49" s="392"/>
      <c r="Z49" s="386"/>
      <c r="AA49" s="76"/>
    </row>
    <row r="50" spans="1:27" ht="38.25" customHeight="1">
      <c r="A50" s="65"/>
      <c r="B50" s="67">
        <f t="shared" si="0"/>
        <v>18</v>
      </c>
      <c r="C50" s="77"/>
      <c r="D50" s="78"/>
      <c r="E50" s="78"/>
      <c r="F50" s="78"/>
      <c r="G50" s="78"/>
      <c r="H50" s="78"/>
      <c r="I50" s="78"/>
      <c r="J50" s="78"/>
      <c r="K50" s="78"/>
      <c r="L50" s="79"/>
      <c r="M50" s="558"/>
      <c r="N50" s="558"/>
      <c r="O50" s="558"/>
      <c r="P50" s="558"/>
      <c r="Q50" s="558"/>
      <c r="R50" s="558"/>
      <c r="S50" s="558"/>
      <c r="T50" s="558"/>
      <c r="U50" s="558"/>
      <c r="V50" s="558"/>
      <c r="W50" s="385"/>
      <c r="X50" s="80"/>
      <c r="Y50" s="392"/>
      <c r="Z50" s="386"/>
      <c r="AA50" s="76"/>
    </row>
    <row r="51" spans="1:27" ht="38.25" customHeight="1">
      <c r="A51" s="65"/>
      <c r="B51" s="67">
        <f t="shared" si="0"/>
        <v>19</v>
      </c>
      <c r="C51" s="77"/>
      <c r="D51" s="78"/>
      <c r="E51" s="78"/>
      <c r="F51" s="78"/>
      <c r="G51" s="78"/>
      <c r="H51" s="78"/>
      <c r="I51" s="78"/>
      <c r="J51" s="78"/>
      <c r="K51" s="78"/>
      <c r="L51" s="79"/>
      <c r="M51" s="558"/>
      <c r="N51" s="558"/>
      <c r="O51" s="558"/>
      <c r="P51" s="558"/>
      <c r="Q51" s="558"/>
      <c r="R51" s="558"/>
      <c r="S51" s="558"/>
      <c r="T51" s="558"/>
      <c r="U51" s="558"/>
      <c r="V51" s="558"/>
      <c r="W51" s="385"/>
      <c r="X51" s="80"/>
      <c r="Y51" s="392"/>
      <c r="Z51" s="386"/>
      <c r="AA51" s="76"/>
    </row>
    <row r="52" spans="1:27" ht="38.25" customHeight="1">
      <c r="A52" s="65"/>
      <c r="B52" s="67">
        <f t="shared" si="0"/>
        <v>20</v>
      </c>
      <c r="C52" s="77"/>
      <c r="D52" s="78"/>
      <c r="E52" s="78"/>
      <c r="F52" s="78"/>
      <c r="G52" s="78"/>
      <c r="H52" s="78"/>
      <c r="I52" s="78"/>
      <c r="J52" s="78"/>
      <c r="K52" s="78"/>
      <c r="L52" s="79"/>
      <c r="M52" s="558"/>
      <c r="N52" s="558"/>
      <c r="O52" s="558"/>
      <c r="P52" s="558"/>
      <c r="Q52" s="558"/>
      <c r="R52" s="558"/>
      <c r="S52" s="558"/>
      <c r="T52" s="558"/>
      <c r="U52" s="558"/>
      <c r="V52" s="558"/>
      <c r="W52" s="385"/>
      <c r="X52" s="80"/>
      <c r="Y52" s="392"/>
      <c r="Z52" s="386"/>
      <c r="AA52" s="76"/>
    </row>
    <row r="53" spans="1:27" ht="38.25" customHeight="1">
      <c r="A53" s="65"/>
      <c r="B53" s="67">
        <f t="shared" si="0"/>
        <v>21</v>
      </c>
      <c r="C53" s="77"/>
      <c r="D53" s="78"/>
      <c r="E53" s="78"/>
      <c r="F53" s="78"/>
      <c r="G53" s="78"/>
      <c r="H53" s="78"/>
      <c r="I53" s="78"/>
      <c r="J53" s="78"/>
      <c r="K53" s="78"/>
      <c r="L53" s="79"/>
      <c r="M53" s="558"/>
      <c r="N53" s="558"/>
      <c r="O53" s="558"/>
      <c r="P53" s="558"/>
      <c r="Q53" s="558"/>
      <c r="R53" s="558"/>
      <c r="S53" s="558"/>
      <c r="T53" s="558"/>
      <c r="U53" s="558"/>
      <c r="V53" s="558"/>
      <c r="W53" s="385"/>
      <c r="X53" s="80"/>
      <c r="Y53" s="392"/>
      <c r="Z53" s="386"/>
      <c r="AA53" s="76"/>
    </row>
    <row r="54" spans="1:27" ht="38.25" customHeight="1">
      <c r="A54" s="65"/>
      <c r="B54" s="67">
        <f t="shared" si="0"/>
        <v>22</v>
      </c>
      <c r="C54" s="77"/>
      <c r="D54" s="78"/>
      <c r="E54" s="78"/>
      <c r="F54" s="78"/>
      <c r="G54" s="78"/>
      <c r="H54" s="78"/>
      <c r="I54" s="78"/>
      <c r="J54" s="78"/>
      <c r="K54" s="78"/>
      <c r="L54" s="79"/>
      <c r="M54" s="558"/>
      <c r="N54" s="558"/>
      <c r="O54" s="558"/>
      <c r="P54" s="558"/>
      <c r="Q54" s="558"/>
      <c r="R54" s="558"/>
      <c r="S54" s="558"/>
      <c r="T54" s="558"/>
      <c r="U54" s="558"/>
      <c r="V54" s="558"/>
      <c r="W54" s="385"/>
      <c r="X54" s="80"/>
      <c r="Y54" s="392"/>
      <c r="Z54" s="386"/>
      <c r="AA54" s="76"/>
    </row>
    <row r="55" spans="1:27" ht="38.25" customHeight="1">
      <c r="A55" s="65"/>
      <c r="B55" s="67">
        <f t="shared" si="0"/>
        <v>23</v>
      </c>
      <c r="C55" s="77"/>
      <c r="D55" s="78"/>
      <c r="E55" s="78"/>
      <c r="F55" s="78"/>
      <c r="G55" s="78"/>
      <c r="H55" s="78"/>
      <c r="I55" s="78"/>
      <c r="J55" s="78"/>
      <c r="K55" s="78"/>
      <c r="L55" s="79"/>
      <c r="M55" s="558"/>
      <c r="N55" s="558"/>
      <c r="O55" s="558"/>
      <c r="P55" s="558"/>
      <c r="Q55" s="558"/>
      <c r="R55" s="558"/>
      <c r="S55" s="558"/>
      <c r="T55" s="558"/>
      <c r="U55" s="558"/>
      <c r="V55" s="558"/>
      <c r="W55" s="385"/>
      <c r="X55" s="80"/>
      <c r="Y55" s="392"/>
      <c r="Z55" s="386"/>
      <c r="AA55" s="76"/>
    </row>
    <row r="56" spans="1:27" ht="38.25" customHeight="1">
      <c r="A56" s="65"/>
      <c r="B56" s="67">
        <f t="shared" si="0"/>
        <v>24</v>
      </c>
      <c r="C56" s="77"/>
      <c r="D56" s="78"/>
      <c r="E56" s="78"/>
      <c r="F56" s="78"/>
      <c r="G56" s="78"/>
      <c r="H56" s="78"/>
      <c r="I56" s="78"/>
      <c r="J56" s="78"/>
      <c r="K56" s="78"/>
      <c r="L56" s="79"/>
      <c r="M56" s="558"/>
      <c r="N56" s="558"/>
      <c r="O56" s="558"/>
      <c r="P56" s="558"/>
      <c r="Q56" s="558"/>
      <c r="R56" s="558"/>
      <c r="S56" s="558"/>
      <c r="T56" s="558"/>
      <c r="U56" s="558"/>
      <c r="V56" s="558"/>
      <c r="W56" s="385"/>
      <c r="X56" s="80"/>
      <c r="Y56" s="392"/>
      <c r="Z56" s="386"/>
      <c r="AA56" s="76"/>
    </row>
    <row r="57" spans="1:27" ht="38.25" customHeight="1">
      <c r="A57" s="65"/>
      <c r="B57" s="67">
        <f t="shared" si="0"/>
        <v>25</v>
      </c>
      <c r="C57" s="77"/>
      <c r="D57" s="78"/>
      <c r="E57" s="78"/>
      <c r="F57" s="78"/>
      <c r="G57" s="78"/>
      <c r="H57" s="78"/>
      <c r="I57" s="78"/>
      <c r="J57" s="78"/>
      <c r="K57" s="78"/>
      <c r="L57" s="79"/>
      <c r="M57" s="558"/>
      <c r="N57" s="558"/>
      <c r="O57" s="558"/>
      <c r="P57" s="558"/>
      <c r="Q57" s="558"/>
      <c r="R57" s="558"/>
      <c r="S57" s="558"/>
      <c r="T57" s="558"/>
      <c r="U57" s="558"/>
      <c r="V57" s="558"/>
      <c r="W57" s="385"/>
      <c r="X57" s="80"/>
      <c r="Y57" s="392"/>
      <c r="Z57" s="386"/>
      <c r="AA57" s="76"/>
    </row>
    <row r="58" spans="1:27" ht="38.25" customHeight="1">
      <c r="A58" s="65"/>
      <c r="B58" s="67">
        <f t="shared" si="0"/>
        <v>26</v>
      </c>
      <c r="C58" s="77"/>
      <c r="D58" s="78"/>
      <c r="E58" s="78"/>
      <c r="F58" s="78"/>
      <c r="G58" s="78"/>
      <c r="H58" s="78"/>
      <c r="I58" s="78"/>
      <c r="J58" s="78"/>
      <c r="K58" s="78"/>
      <c r="L58" s="79"/>
      <c r="M58" s="558"/>
      <c r="N58" s="558"/>
      <c r="O58" s="558"/>
      <c r="P58" s="558"/>
      <c r="Q58" s="558"/>
      <c r="R58" s="558"/>
      <c r="S58" s="558"/>
      <c r="T58" s="558"/>
      <c r="U58" s="558"/>
      <c r="V58" s="558"/>
      <c r="W58" s="385"/>
      <c r="X58" s="80"/>
      <c r="Y58" s="392"/>
      <c r="Z58" s="386"/>
      <c r="AA58" s="76"/>
    </row>
    <row r="59" spans="1:27" ht="38.25" customHeight="1">
      <c r="A59" s="65"/>
      <c r="B59" s="67">
        <f t="shared" si="0"/>
        <v>27</v>
      </c>
      <c r="C59" s="77"/>
      <c r="D59" s="78"/>
      <c r="E59" s="78"/>
      <c r="F59" s="78"/>
      <c r="G59" s="78"/>
      <c r="H59" s="78"/>
      <c r="I59" s="78"/>
      <c r="J59" s="78"/>
      <c r="K59" s="78"/>
      <c r="L59" s="79"/>
      <c r="M59" s="558"/>
      <c r="N59" s="558"/>
      <c r="O59" s="558"/>
      <c r="P59" s="558"/>
      <c r="Q59" s="558"/>
      <c r="R59" s="558"/>
      <c r="S59" s="558"/>
      <c r="T59" s="558"/>
      <c r="U59" s="558"/>
      <c r="V59" s="558"/>
      <c r="W59" s="385"/>
      <c r="X59" s="80"/>
      <c r="Y59" s="392"/>
      <c r="Z59" s="386"/>
      <c r="AA59" s="76"/>
    </row>
    <row r="60" spans="1:27" ht="38.25" customHeight="1">
      <c r="A60" s="65"/>
      <c r="B60" s="67">
        <f t="shared" si="0"/>
        <v>28</v>
      </c>
      <c r="C60" s="77"/>
      <c r="D60" s="78"/>
      <c r="E60" s="78"/>
      <c r="F60" s="78"/>
      <c r="G60" s="78"/>
      <c r="H60" s="78"/>
      <c r="I60" s="78"/>
      <c r="J60" s="78"/>
      <c r="K60" s="78"/>
      <c r="L60" s="79"/>
      <c r="M60" s="558"/>
      <c r="N60" s="558"/>
      <c r="O60" s="558"/>
      <c r="P60" s="558"/>
      <c r="Q60" s="558"/>
      <c r="R60" s="558"/>
      <c r="S60" s="558"/>
      <c r="T60" s="558"/>
      <c r="U60" s="558"/>
      <c r="V60" s="558"/>
      <c r="W60" s="385"/>
      <c r="X60" s="80"/>
      <c r="Y60" s="392"/>
      <c r="Z60" s="386"/>
      <c r="AA60" s="76"/>
    </row>
    <row r="61" spans="1:27" ht="38.25" customHeight="1">
      <c r="A61" s="65"/>
      <c r="B61" s="67">
        <f t="shared" si="0"/>
        <v>29</v>
      </c>
      <c r="C61" s="77"/>
      <c r="D61" s="78"/>
      <c r="E61" s="78"/>
      <c r="F61" s="78"/>
      <c r="G61" s="78"/>
      <c r="H61" s="78"/>
      <c r="I61" s="78"/>
      <c r="J61" s="78"/>
      <c r="K61" s="78"/>
      <c r="L61" s="79"/>
      <c r="M61" s="558"/>
      <c r="N61" s="558"/>
      <c r="O61" s="558"/>
      <c r="P61" s="558"/>
      <c r="Q61" s="558"/>
      <c r="R61" s="558"/>
      <c r="S61" s="558"/>
      <c r="T61" s="558"/>
      <c r="U61" s="558"/>
      <c r="V61" s="558"/>
      <c r="W61" s="385"/>
      <c r="X61" s="80"/>
      <c r="Y61" s="392"/>
      <c r="Z61" s="386"/>
      <c r="AA61" s="76"/>
    </row>
    <row r="62" spans="1:27" ht="38.25" customHeight="1">
      <c r="A62" s="65"/>
      <c r="B62" s="67">
        <f t="shared" si="0"/>
        <v>30</v>
      </c>
      <c r="C62" s="77"/>
      <c r="D62" s="78"/>
      <c r="E62" s="78"/>
      <c r="F62" s="78"/>
      <c r="G62" s="78"/>
      <c r="H62" s="78"/>
      <c r="I62" s="78"/>
      <c r="J62" s="78"/>
      <c r="K62" s="78"/>
      <c r="L62" s="79"/>
      <c r="M62" s="558"/>
      <c r="N62" s="558"/>
      <c r="O62" s="558"/>
      <c r="P62" s="558"/>
      <c r="Q62" s="558"/>
      <c r="R62" s="558"/>
      <c r="S62" s="558"/>
      <c r="T62" s="558"/>
      <c r="U62" s="558"/>
      <c r="V62" s="558"/>
      <c r="W62" s="385"/>
      <c r="X62" s="80"/>
      <c r="Y62" s="392"/>
      <c r="Z62" s="386"/>
      <c r="AA62" s="76"/>
    </row>
    <row r="63" spans="1:27" ht="38.25" customHeight="1">
      <c r="A63" s="65"/>
      <c r="B63" s="67">
        <f t="shared" si="0"/>
        <v>31</v>
      </c>
      <c r="C63" s="77"/>
      <c r="D63" s="78"/>
      <c r="E63" s="78"/>
      <c r="F63" s="78"/>
      <c r="G63" s="78"/>
      <c r="H63" s="78"/>
      <c r="I63" s="78"/>
      <c r="J63" s="78"/>
      <c r="K63" s="78"/>
      <c r="L63" s="79"/>
      <c r="M63" s="558"/>
      <c r="N63" s="558"/>
      <c r="O63" s="558"/>
      <c r="P63" s="558"/>
      <c r="Q63" s="558"/>
      <c r="R63" s="558"/>
      <c r="S63" s="558"/>
      <c r="T63" s="558"/>
      <c r="U63" s="558"/>
      <c r="V63" s="558"/>
      <c r="W63" s="385"/>
      <c r="X63" s="80"/>
      <c r="Y63" s="392"/>
      <c r="Z63" s="386"/>
      <c r="AA63" s="76"/>
    </row>
    <row r="64" spans="1:27" ht="38.25" customHeight="1">
      <c r="A64" s="65"/>
      <c r="B64" s="67">
        <f t="shared" si="0"/>
        <v>32</v>
      </c>
      <c r="C64" s="77"/>
      <c r="D64" s="78"/>
      <c r="E64" s="78"/>
      <c r="F64" s="78"/>
      <c r="G64" s="78"/>
      <c r="H64" s="78"/>
      <c r="I64" s="78"/>
      <c r="J64" s="78"/>
      <c r="K64" s="78"/>
      <c r="L64" s="79"/>
      <c r="M64" s="558"/>
      <c r="N64" s="558"/>
      <c r="O64" s="558"/>
      <c r="P64" s="558"/>
      <c r="Q64" s="558"/>
      <c r="R64" s="558"/>
      <c r="S64" s="558"/>
      <c r="T64" s="558"/>
      <c r="U64" s="558"/>
      <c r="V64" s="558"/>
      <c r="W64" s="385"/>
      <c r="X64" s="80"/>
      <c r="Y64" s="392"/>
      <c r="Z64" s="386"/>
      <c r="AA64" s="76"/>
    </row>
    <row r="65" spans="1:27" ht="38.25" customHeight="1">
      <c r="A65" s="65"/>
      <c r="B65" s="67">
        <f t="shared" si="0"/>
        <v>33</v>
      </c>
      <c r="C65" s="77"/>
      <c r="D65" s="78"/>
      <c r="E65" s="78"/>
      <c r="F65" s="78"/>
      <c r="G65" s="78"/>
      <c r="H65" s="78"/>
      <c r="I65" s="78"/>
      <c r="J65" s="78"/>
      <c r="K65" s="78"/>
      <c r="L65" s="79"/>
      <c r="M65" s="558"/>
      <c r="N65" s="558"/>
      <c r="O65" s="558"/>
      <c r="P65" s="558"/>
      <c r="Q65" s="558"/>
      <c r="R65" s="558"/>
      <c r="S65" s="558"/>
      <c r="T65" s="558"/>
      <c r="U65" s="558"/>
      <c r="V65" s="558"/>
      <c r="W65" s="385"/>
      <c r="X65" s="80"/>
      <c r="Y65" s="392"/>
      <c r="Z65" s="386"/>
      <c r="AA65" s="76"/>
    </row>
    <row r="66" spans="1:27" ht="38.25" customHeight="1">
      <c r="A66" s="65"/>
      <c r="B66" s="67">
        <f t="shared" si="0"/>
        <v>34</v>
      </c>
      <c r="C66" s="77"/>
      <c r="D66" s="78"/>
      <c r="E66" s="78"/>
      <c r="F66" s="78"/>
      <c r="G66" s="78"/>
      <c r="H66" s="78"/>
      <c r="I66" s="78"/>
      <c r="J66" s="78"/>
      <c r="K66" s="78"/>
      <c r="L66" s="79"/>
      <c r="M66" s="558"/>
      <c r="N66" s="558"/>
      <c r="O66" s="558"/>
      <c r="P66" s="558"/>
      <c r="Q66" s="558"/>
      <c r="R66" s="558"/>
      <c r="S66" s="558"/>
      <c r="T66" s="558"/>
      <c r="U66" s="558"/>
      <c r="V66" s="558"/>
      <c r="W66" s="385"/>
      <c r="X66" s="80"/>
      <c r="Y66" s="392"/>
      <c r="Z66" s="386"/>
      <c r="AA66" s="76"/>
    </row>
    <row r="67" spans="1:27" ht="38.25" customHeight="1">
      <c r="A67" s="65"/>
      <c r="B67" s="67">
        <f t="shared" si="0"/>
        <v>35</v>
      </c>
      <c r="C67" s="77"/>
      <c r="D67" s="78"/>
      <c r="E67" s="78"/>
      <c r="F67" s="78"/>
      <c r="G67" s="78"/>
      <c r="H67" s="78"/>
      <c r="I67" s="78"/>
      <c r="J67" s="78"/>
      <c r="K67" s="78"/>
      <c r="L67" s="79"/>
      <c r="M67" s="558"/>
      <c r="N67" s="558"/>
      <c r="O67" s="558"/>
      <c r="P67" s="558"/>
      <c r="Q67" s="558"/>
      <c r="R67" s="558"/>
      <c r="S67" s="558"/>
      <c r="T67" s="558"/>
      <c r="U67" s="558"/>
      <c r="V67" s="558"/>
      <c r="W67" s="385"/>
      <c r="X67" s="80"/>
      <c r="Y67" s="392"/>
      <c r="Z67" s="386"/>
      <c r="AA67" s="76"/>
    </row>
    <row r="68" spans="1:27" ht="38.25" customHeight="1">
      <c r="A68" s="65"/>
      <c r="B68" s="67">
        <f t="shared" si="0"/>
        <v>36</v>
      </c>
      <c r="C68" s="77"/>
      <c r="D68" s="78"/>
      <c r="E68" s="78"/>
      <c r="F68" s="78"/>
      <c r="G68" s="78"/>
      <c r="H68" s="78"/>
      <c r="I68" s="78"/>
      <c r="J68" s="78"/>
      <c r="K68" s="78"/>
      <c r="L68" s="79"/>
      <c r="M68" s="558"/>
      <c r="N68" s="558"/>
      <c r="O68" s="558"/>
      <c r="P68" s="558"/>
      <c r="Q68" s="558"/>
      <c r="R68" s="558"/>
      <c r="S68" s="558"/>
      <c r="T68" s="558"/>
      <c r="U68" s="558"/>
      <c r="V68" s="558"/>
      <c r="W68" s="385"/>
      <c r="X68" s="80"/>
      <c r="Y68" s="392"/>
      <c r="Z68" s="386"/>
      <c r="AA68" s="76"/>
    </row>
    <row r="69" spans="1:27" ht="38.25" customHeight="1">
      <c r="A69" s="65"/>
      <c r="B69" s="67">
        <f t="shared" si="0"/>
        <v>37</v>
      </c>
      <c r="C69" s="77"/>
      <c r="D69" s="78"/>
      <c r="E69" s="78"/>
      <c r="F69" s="78"/>
      <c r="G69" s="78"/>
      <c r="H69" s="78"/>
      <c r="I69" s="78"/>
      <c r="J69" s="78"/>
      <c r="K69" s="78"/>
      <c r="L69" s="79"/>
      <c r="M69" s="558"/>
      <c r="N69" s="558"/>
      <c r="O69" s="558"/>
      <c r="P69" s="558"/>
      <c r="Q69" s="558"/>
      <c r="R69" s="558"/>
      <c r="S69" s="558"/>
      <c r="T69" s="558"/>
      <c r="U69" s="558"/>
      <c r="V69" s="558"/>
      <c r="W69" s="385"/>
      <c r="X69" s="80"/>
      <c r="Y69" s="392"/>
      <c r="Z69" s="386"/>
      <c r="AA69" s="76"/>
    </row>
    <row r="70" spans="1:27" ht="38.25" customHeight="1">
      <c r="A70" s="65"/>
      <c r="B70" s="67">
        <f t="shared" si="0"/>
        <v>38</v>
      </c>
      <c r="C70" s="77"/>
      <c r="D70" s="78"/>
      <c r="E70" s="78"/>
      <c r="F70" s="78"/>
      <c r="G70" s="78"/>
      <c r="H70" s="78"/>
      <c r="I70" s="78"/>
      <c r="J70" s="78"/>
      <c r="K70" s="78"/>
      <c r="L70" s="79"/>
      <c r="M70" s="558"/>
      <c r="N70" s="558"/>
      <c r="O70" s="558"/>
      <c r="P70" s="558"/>
      <c r="Q70" s="558"/>
      <c r="R70" s="558"/>
      <c r="S70" s="558"/>
      <c r="T70" s="558"/>
      <c r="U70" s="558"/>
      <c r="V70" s="558"/>
      <c r="W70" s="385"/>
      <c r="X70" s="80"/>
      <c r="Y70" s="392"/>
      <c r="Z70" s="386"/>
      <c r="AA70" s="76"/>
    </row>
    <row r="71" spans="1:27" ht="38.25" customHeight="1">
      <c r="A71" s="65"/>
      <c r="B71" s="67">
        <f t="shared" si="0"/>
        <v>39</v>
      </c>
      <c r="C71" s="77"/>
      <c r="D71" s="78"/>
      <c r="E71" s="78"/>
      <c r="F71" s="78"/>
      <c r="G71" s="78"/>
      <c r="H71" s="78"/>
      <c r="I71" s="78"/>
      <c r="J71" s="78"/>
      <c r="K71" s="78"/>
      <c r="L71" s="79"/>
      <c r="M71" s="558"/>
      <c r="N71" s="558"/>
      <c r="O71" s="558"/>
      <c r="P71" s="558"/>
      <c r="Q71" s="558"/>
      <c r="R71" s="558"/>
      <c r="S71" s="558"/>
      <c r="T71" s="558"/>
      <c r="U71" s="558"/>
      <c r="V71" s="558"/>
      <c r="W71" s="385"/>
      <c r="X71" s="80"/>
      <c r="Y71" s="392"/>
      <c r="Z71" s="386"/>
      <c r="AA71" s="76"/>
    </row>
    <row r="72" spans="1:27" ht="38.25" customHeight="1">
      <c r="A72" s="65"/>
      <c r="B72" s="67">
        <f t="shared" si="0"/>
        <v>40</v>
      </c>
      <c r="C72" s="77"/>
      <c r="D72" s="78"/>
      <c r="E72" s="78"/>
      <c r="F72" s="78"/>
      <c r="G72" s="78"/>
      <c r="H72" s="78"/>
      <c r="I72" s="78"/>
      <c r="J72" s="78"/>
      <c r="K72" s="78"/>
      <c r="L72" s="79"/>
      <c r="M72" s="558"/>
      <c r="N72" s="558"/>
      <c r="O72" s="558"/>
      <c r="P72" s="558"/>
      <c r="Q72" s="558"/>
      <c r="R72" s="558"/>
      <c r="S72" s="558"/>
      <c r="T72" s="558"/>
      <c r="U72" s="558"/>
      <c r="V72" s="558"/>
      <c r="W72" s="385"/>
      <c r="X72" s="80"/>
      <c r="Y72" s="392"/>
      <c r="Z72" s="386"/>
      <c r="AA72" s="76"/>
    </row>
    <row r="73" spans="1:27" ht="38.25" customHeight="1">
      <c r="A73" s="65"/>
      <c r="B73" s="67">
        <f t="shared" si="0"/>
        <v>41</v>
      </c>
      <c r="C73" s="77"/>
      <c r="D73" s="78"/>
      <c r="E73" s="78"/>
      <c r="F73" s="78"/>
      <c r="G73" s="78"/>
      <c r="H73" s="78"/>
      <c r="I73" s="78"/>
      <c r="J73" s="78"/>
      <c r="K73" s="78"/>
      <c r="L73" s="79"/>
      <c r="M73" s="558"/>
      <c r="N73" s="558"/>
      <c r="O73" s="558"/>
      <c r="P73" s="558"/>
      <c r="Q73" s="558"/>
      <c r="R73" s="558"/>
      <c r="S73" s="558"/>
      <c r="T73" s="558"/>
      <c r="U73" s="558"/>
      <c r="V73" s="558"/>
      <c r="W73" s="385"/>
      <c r="X73" s="80"/>
      <c r="Y73" s="392"/>
      <c r="Z73" s="386"/>
      <c r="AA73" s="76"/>
    </row>
    <row r="74" spans="1:27" ht="38.25" customHeight="1">
      <c r="A74" s="65"/>
      <c r="B74" s="67">
        <f t="shared" si="0"/>
        <v>42</v>
      </c>
      <c r="C74" s="77"/>
      <c r="D74" s="78"/>
      <c r="E74" s="78"/>
      <c r="F74" s="78"/>
      <c r="G74" s="78"/>
      <c r="H74" s="78"/>
      <c r="I74" s="78"/>
      <c r="J74" s="78"/>
      <c r="K74" s="78"/>
      <c r="L74" s="79"/>
      <c r="M74" s="558"/>
      <c r="N74" s="558"/>
      <c r="O74" s="558"/>
      <c r="P74" s="558"/>
      <c r="Q74" s="558"/>
      <c r="R74" s="558"/>
      <c r="S74" s="558"/>
      <c r="T74" s="558"/>
      <c r="U74" s="558"/>
      <c r="V74" s="558"/>
      <c r="W74" s="385"/>
      <c r="X74" s="80"/>
      <c r="Y74" s="392"/>
      <c r="Z74" s="386"/>
      <c r="AA74" s="76"/>
    </row>
    <row r="75" spans="1:27" ht="38.25" customHeight="1">
      <c r="A75" s="65"/>
      <c r="B75" s="67">
        <f t="shared" si="0"/>
        <v>43</v>
      </c>
      <c r="C75" s="77"/>
      <c r="D75" s="78"/>
      <c r="E75" s="78"/>
      <c r="F75" s="78"/>
      <c r="G75" s="78"/>
      <c r="H75" s="78"/>
      <c r="I75" s="78"/>
      <c r="J75" s="78"/>
      <c r="K75" s="78"/>
      <c r="L75" s="79"/>
      <c r="M75" s="558"/>
      <c r="N75" s="558"/>
      <c r="O75" s="558"/>
      <c r="P75" s="558"/>
      <c r="Q75" s="558"/>
      <c r="R75" s="558"/>
      <c r="S75" s="558"/>
      <c r="T75" s="558"/>
      <c r="U75" s="558"/>
      <c r="V75" s="558"/>
      <c r="W75" s="385"/>
      <c r="X75" s="80"/>
      <c r="Y75" s="392"/>
      <c r="Z75" s="386"/>
      <c r="AA75" s="76"/>
    </row>
    <row r="76" spans="1:27" ht="38.25" customHeight="1">
      <c r="A76" s="65"/>
      <c r="B76" s="67">
        <f t="shared" si="0"/>
        <v>44</v>
      </c>
      <c r="C76" s="77"/>
      <c r="D76" s="78"/>
      <c r="E76" s="78"/>
      <c r="F76" s="78"/>
      <c r="G76" s="78"/>
      <c r="H76" s="78"/>
      <c r="I76" s="78"/>
      <c r="J76" s="78"/>
      <c r="K76" s="78"/>
      <c r="L76" s="79"/>
      <c r="M76" s="558"/>
      <c r="N76" s="558"/>
      <c r="O76" s="558"/>
      <c r="P76" s="558"/>
      <c r="Q76" s="558"/>
      <c r="R76" s="558"/>
      <c r="S76" s="558"/>
      <c r="T76" s="558"/>
      <c r="U76" s="558"/>
      <c r="V76" s="558"/>
      <c r="W76" s="385"/>
      <c r="X76" s="80"/>
      <c r="Y76" s="392"/>
      <c r="Z76" s="386"/>
      <c r="AA76" s="76"/>
    </row>
    <row r="77" spans="1:27" ht="38.25" customHeight="1">
      <c r="A77" s="65"/>
      <c r="B77" s="67">
        <f t="shared" si="0"/>
        <v>45</v>
      </c>
      <c r="C77" s="77"/>
      <c r="D77" s="78"/>
      <c r="E77" s="78"/>
      <c r="F77" s="78"/>
      <c r="G77" s="78"/>
      <c r="H77" s="78"/>
      <c r="I77" s="78"/>
      <c r="J77" s="78"/>
      <c r="K77" s="78"/>
      <c r="L77" s="79"/>
      <c r="M77" s="558"/>
      <c r="N77" s="558"/>
      <c r="O77" s="558"/>
      <c r="P77" s="558"/>
      <c r="Q77" s="558"/>
      <c r="R77" s="558"/>
      <c r="S77" s="558"/>
      <c r="T77" s="558"/>
      <c r="U77" s="558"/>
      <c r="V77" s="558"/>
      <c r="W77" s="385"/>
      <c r="X77" s="80"/>
      <c r="Y77" s="392"/>
      <c r="Z77" s="386"/>
      <c r="AA77" s="76"/>
    </row>
    <row r="78" spans="1:27" ht="38.25" customHeight="1">
      <c r="A78" s="65"/>
      <c r="B78" s="67">
        <f t="shared" si="0"/>
        <v>46</v>
      </c>
      <c r="C78" s="77"/>
      <c r="D78" s="78"/>
      <c r="E78" s="78"/>
      <c r="F78" s="78"/>
      <c r="G78" s="78"/>
      <c r="H78" s="78"/>
      <c r="I78" s="78"/>
      <c r="J78" s="78"/>
      <c r="K78" s="78"/>
      <c r="L78" s="79"/>
      <c r="M78" s="558"/>
      <c r="N78" s="558"/>
      <c r="O78" s="558"/>
      <c r="P78" s="558"/>
      <c r="Q78" s="558"/>
      <c r="R78" s="558"/>
      <c r="S78" s="558"/>
      <c r="T78" s="558"/>
      <c r="U78" s="558"/>
      <c r="V78" s="558"/>
      <c r="W78" s="385"/>
      <c r="X78" s="80"/>
      <c r="Y78" s="392"/>
      <c r="Z78" s="386"/>
      <c r="AA78" s="76"/>
    </row>
    <row r="79" spans="1:27" ht="38.25" customHeight="1">
      <c r="A79" s="65"/>
      <c r="B79" s="67">
        <f t="shared" si="0"/>
        <v>47</v>
      </c>
      <c r="C79" s="77"/>
      <c r="D79" s="78"/>
      <c r="E79" s="78"/>
      <c r="F79" s="78"/>
      <c r="G79" s="78"/>
      <c r="H79" s="78"/>
      <c r="I79" s="78"/>
      <c r="J79" s="78"/>
      <c r="K79" s="78"/>
      <c r="L79" s="79"/>
      <c r="M79" s="558"/>
      <c r="N79" s="558"/>
      <c r="O79" s="558"/>
      <c r="P79" s="558"/>
      <c r="Q79" s="558"/>
      <c r="R79" s="558"/>
      <c r="S79" s="558"/>
      <c r="T79" s="558"/>
      <c r="U79" s="558"/>
      <c r="V79" s="558"/>
      <c r="W79" s="385"/>
      <c r="X79" s="80"/>
      <c r="Y79" s="392"/>
      <c r="Z79" s="386"/>
      <c r="AA79" s="76"/>
    </row>
    <row r="80" spans="1:27" ht="38.25" customHeight="1">
      <c r="A80" s="65"/>
      <c r="B80" s="67">
        <f t="shared" si="0"/>
        <v>48</v>
      </c>
      <c r="C80" s="77"/>
      <c r="D80" s="78"/>
      <c r="E80" s="78"/>
      <c r="F80" s="78"/>
      <c r="G80" s="78"/>
      <c r="H80" s="78"/>
      <c r="I80" s="78"/>
      <c r="J80" s="78"/>
      <c r="K80" s="78"/>
      <c r="L80" s="79"/>
      <c r="M80" s="558"/>
      <c r="N80" s="558"/>
      <c r="O80" s="558"/>
      <c r="P80" s="558"/>
      <c r="Q80" s="558"/>
      <c r="R80" s="558"/>
      <c r="S80" s="558"/>
      <c r="T80" s="558"/>
      <c r="U80" s="558"/>
      <c r="V80" s="558"/>
      <c r="W80" s="385"/>
      <c r="X80" s="80"/>
      <c r="Y80" s="392"/>
      <c r="Z80" s="386"/>
      <c r="AA80" s="76"/>
    </row>
    <row r="81" spans="1:27" ht="38.25" customHeight="1">
      <c r="A81" s="65"/>
      <c r="B81" s="67">
        <f t="shared" si="0"/>
        <v>49</v>
      </c>
      <c r="C81" s="77"/>
      <c r="D81" s="78"/>
      <c r="E81" s="78"/>
      <c r="F81" s="78"/>
      <c r="G81" s="78"/>
      <c r="H81" s="78"/>
      <c r="I81" s="78"/>
      <c r="J81" s="78"/>
      <c r="K81" s="78"/>
      <c r="L81" s="79"/>
      <c r="M81" s="558"/>
      <c r="N81" s="558"/>
      <c r="O81" s="558"/>
      <c r="P81" s="558"/>
      <c r="Q81" s="558"/>
      <c r="R81" s="558"/>
      <c r="S81" s="558"/>
      <c r="T81" s="558"/>
      <c r="U81" s="558"/>
      <c r="V81" s="558"/>
      <c r="W81" s="385"/>
      <c r="X81" s="80"/>
      <c r="Y81" s="392"/>
      <c r="Z81" s="386"/>
      <c r="AA81" s="76"/>
    </row>
    <row r="82" spans="1:27" ht="38.25" customHeight="1">
      <c r="A82" s="65"/>
      <c r="B82" s="67">
        <f t="shared" si="0"/>
        <v>50</v>
      </c>
      <c r="C82" s="77"/>
      <c r="D82" s="78"/>
      <c r="E82" s="78"/>
      <c r="F82" s="78"/>
      <c r="G82" s="78"/>
      <c r="H82" s="78"/>
      <c r="I82" s="78"/>
      <c r="J82" s="78"/>
      <c r="K82" s="78"/>
      <c r="L82" s="79"/>
      <c r="M82" s="558"/>
      <c r="N82" s="558"/>
      <c r="O82" s="558"/>
      <c r="P82" s="558"/>
      <c r="Q82" s="558"/>
      <c r="R82" s="558"/>
      <c r="S82" s="558"/>
      <c r="T82" s="558"/>
      <c r="U82" s="558"/>
      <c r="V82" s="558"/>
      <c r="W82" s="385"/>
      <c r="X82" s="80"/>
      <c r="Y82" s="392"/>
      <c r="Z82" s="386"/>
      <c r="AA82" s="76"/>
    </row>
    <row r="83" spans="1:27" ht="38.25" customHeight="1">
      <c r="A83" s="65"/>
      <c r="B83" s="67">
        <f t="shared" si="0"/>
        <v>51</v>
      </c>
      <c r="C83" s="77"/>
      <c r="D83" s="78"/>
      <c r="E83" s="78"/>
      <c r="F83" s="78"/>
      <c r="G83" s="78"/>
      <c r="H83" s="78"/>
      <c r="I83" s="78"/>
      <c r="J83" s="78"/>
      <c r="K83" s="78"/>
      <c r="L83" s="79"/>
      <c r="M83" s="558"/>
      <c r="N83" s="558"/>
      <c r="O83" s="558"/>
      <c r="P83" s="558"/>
      <c r="Q83" s="558"/>
      <c r="R83" s="558"/>
      <c r="S83" s="558"/>
      <c r="T83" s="558"/>
      <c r="U83" s="558"/>
      <c r="V83" s="558"/>
      <c r="W83" s="385"/>
      <c r="X83" s="80"/>
      <c r="Y83" s="392"/>
      <c r="Z83" s="386"/>
      <c r="AA83" s="76"/>
    </row>
    <row r="84" spans="1:27" ht="38.25" customHeight="1">
      <c r="A84" s="65"/>
      <c r="B84" s="67">
        <f t="shared" si="0"/>
        <v>52</v>
      </c>
      <c r="C84" s="77"/>
      <c r="D84" s="78"/>
      <c r="E84" s="78"/>
      <c r="F84" s="78"/>
      <c r="G84" s="78"/>
      <c r="H84" s="78"/>
      <c r="I84" s="78"/>
      <c r="J84" s="78"/>
      <c r="K84" s="78"/>
      <c r="L84" s="79"/>
      <c r="M84" s="558"/>
      <c r="N84" s="558"/>
      <c r="O84" s="558"/>
      <c r="P84" s="558"/>
      <c r="Q84" s="558"/>
      <c r="R84" s="558"/>
      <c r="S84" s="558"/>
      <c r="T84" s="558"/>
      <c r="U84" s="558"/>
      <c r="V84" s="558"/>
      <c r="W84" s="385"/>
      <c r="X84" s="80"/>
      <c r="Y84" s="392"/>
      <c r="Z84" s="386"/>
      <c r="AA84" s="76"/>
    </row>
    <row r="85" spans="1:27" ht="38.25" customHeight="1">
      <c r="A85" s="65"/>
      <c r="B85" s="67">
        <f t="shared" si="0"/>
        <v>53</v>
      </c>
      <c r="C85" s="77"/>
      <c r="D85" s="78"/>
      <c r="E85" s="78"/>
      <c r="F85" s="78"/>
      <c r="G85" s="78"/>
      <c r="H85" s="78"/>
      <c r="I85" s="78"/>
      <c r="J85" s="78"/>
      <c r="K85" s="78"/>
      <c r="L85" s="79"/>
      <c r="M85" s="558"/>
      <c r="N85" s="558"/>
      <c r="O85" s="558"/>
      <c r="P85" s="558"/>
      <c r="Q85" s="558"/>
      <c r="R85" s="558"/>
      <c r="S85" s="558"/>
      <c r="T85" s="558"/>
      <c r="U85" s="558"/>
      <c r="V85" s="558"/>
      <c r="W85" s="385"/>
      <c r="X85" s="80"/>
      <c r="Y85" s="392"/>
      <c r="Z85" s="386"/>
      <c r="AA85" s="76"/>
    </row>
    <row r="86" spans="1:27" ht="38.25" customHeight="1">
      <c r="A86" s="65"/>
      <c r="B86" s="67">
        <f t="shared" si="0"/>
        <v>54</v>
      </c>
      <c r="C86" s="77"/>
      <c r="D86" s="78"/>
      <c r="E86" s="78"/>
      <c r="F86" s="78"/>
      <c r="G86" s="78"/>
      <c r="H86" s="78"/>
      <c r="I86" s="78"/>
      <c r="J86" s="78"/>
      <c r="K86" s="78"/>
      <c r="L86" s="79"/>
      <c r="M86" s="558"/>
      <c r="N86" s="558"/>
      <c r="O86" s="558"/>
      <c r="P86" s="558"/>
      <c r="Q86" s="558"/>
      <c r="R86" s="558"/>
      <c r="S86" s="558"/>
      <c r="T86" s="558"/>
      <c r="U86" s="558"/>
      <c r="V86" s="558"/>
      <c r="W86" s="385"/>
      <c r="X86" s="80"/>
      <c r="Y86" s="392"/>
      <c r="Z86" s="386"/>
      <c r="AA86" s="76"/>
    </row>
    <row r="87" spans="1:27" ht="38.25" customHeight="1">
      <c r="A87" s="65"/>
      <c r="B87" s="67">
        <f t="shared" si="0"/>
        <v>55</v>
      </c>
      <c r="C87" s="77"/>
      <c r="D87" s="78"/>
      <c r="E87" s="78"/>
      <c r="F87" s="78"/>
      <c r="G87" s="78"/>
      <c r="H87" s="78"/>
      <c r="I87" s="78"/>
      <c r="J87" s="78"/>
      <c r="K87" s="78"/>
      <c r="L87" s="79"/>
      <c r="M87" s="558"/>
      <c r="N87" s="558"/>
      <c r="O87" s="558"/>
      <c r="P87" s="558"/>
      <c r="Q87" s="558"/>
      <c r="R87" s="558"/>
      <c r="S87" s="558"/>
      <c r="T87" s="558"/>
      <c r="U87" s="558"/>
      <c r="V87" s="558"/>
      <c r="W87" s="385"/>
      <c r="X87" s="80"/>
      <c r="Y87" s="392"/>
      <c r="Z87" s="386"/>
      <c r="AA87" s="76"/>
    </row>
    <row r="88" spans="1:27" ht="38.25" customHeight="1">
      <c r="A88" s="65"/>
      <c r="B88" s="67">
        <f t="shared" si="0"/>
        <v>56</v>
      </c>
      <c r="C88" s="77"/>
      <c r="D88" s="78"/>
      <c r="E88" s="78"/>
      <c r="F88" s="78"/>
      <c r="G88" s="78"/>
      <c r="H88" s="78"/>
      <c r="I88" s="78"/>
      <c r="J88" s="78"/>
      <c r="K88" s="78"/>
      <c r="L88" s="79"/>
      <c r="M88" s="558"/>
      <c r="N88" s="558"/>
      <c r="O88" s="558"/>
      <c r="P88" s="558"/>
      <c r="Q88" s="558"/>
      <c r="R88" s="558"/>
      <c r="S88" s="558"/>
      <c r="T88" s="558"/>
      <c r="U88" s="558"/>
      <c r="V88" s="558"/>
      <c r="W88" s="385"/>
      <c r="X88" s="80"/>
      <c r="Y88" s="392"/>
      <c r="Z88" s="386"/>
      <c r="AA88" s="76"/>
    </row>
    <row r="89" spans="1:27" ht="38.25" customHeight="1">
      <c r="A89" s="65"/>
      <c r="B89" s="67">
        <f t="shared" si="0"/>
        <v>57</v>
      </c>
      <c r="C89" s="77"/>
      <c r="D89" s="78"/>
      <c r="E89" s="78"/>
      <c r="F89" s="78"/>
      <c r="G89" s="78"/>
      <c r="H89" s="78"/>
      <c r="I89" s="78"/>
      <c r="J89" s="78"/>
      <c r="K89" s="78"/>
      <c r="L89" s="79"/>
      <c r="M89" s="558"/>
      <c r="N89" s="558"/>
      <c r="O89" s="558"/>
      <c r="P89" s="558"/>
      <c r="Q89" s="558"/>
      <c r="R89" s="558"/>
      <c r="S89" s="558"/>
      <c r="T89" s="558"/>
      <c r="U89" s="558"/>
      <c r="V89" s="558"/>
      <c r="W89" s="385"/>
      <c r="X89" s="80"/>
      <c r="Y89" s="392"/>
      <c r="Z89" s="386"/>
      <c r="AA89" s="76"/>
    </row>
    <row r="90" spans="1:27" ht="38.25" customHeight="1">
      <c r="A90" s="65"/>
      <c r="B90" s="67">
        <f t="shared" si="0"/>
        <v>58</v>
      </c>
      <c r="C90" s="77"/>
      <c r="D90" s="78"/>
      <c r="E90" s="78"/>
      <c r="F90" s="78"/>
      <c r="G90" s="78"/>
      <c r="H90" s="78"/>
      <c r="I90" s="78"/>
      <c r="J90" s="78"/>
      <c r="K90" s="78"/>
      <c r="L90" s="79"/>
      <c r="M90" s="558"/>
      <c r="N90" s="558"/>
      <c r="O90" s="558"/>
      <c r="P90" s="558"/>
      <c r="Q90" s="558"/>
      <c r="R90" s="558"/>
      <c r="S90" s="558"/>
      <c r="T90" s="558"/>
      <c r="U90" s="558"/>
      <c r="V90" s="558"/>
      <c r="W90" s="385"/>
      <c r="X90" s="80"/>
      <c r="Y90" s="392"/>
      <c r="Z90" s="386"/>
      <c r="AA90" s="76"/>
    </row>
    <row r="91" spans="1:27" ht="38.25" customHeight="1">
      <c r="A91" s="65"/>
      <c r="B91" s="67">
        <f t="shared" si="0"/>
        <v>59</v>
      </c>
      <c r="C91" s="77"/>
      <c r="D91" s="78"/>
      <c r="E91" s="78"/>
      <c r="F91" s="78"/>
      <c r="G91" s="78"/>
      <c r="H91" s="78"/>
      <c r="I91" s="78"/>
      <c r="J91" s="78"/>
      <c r="K91" s="78"/>
      <c r="L91" s="79"/>
      <c r="M91" s="558"/>
      <c r="N91" s="558"/>
      <c r="O91" s="558"/>
      <c r="P91" s="558"/>
      <c r="Q91" s="558"/>
      <c r="R91" s="558"/>
      <c r="S91" s="558"/>
      <c r="T91" s="558"/>
      <c r="U91" s="558"/>
      <c r="V91" s="558"/>
      <c r="W91" s="385"/>
      <c r="X91" s="80"/>
      <c r="Y91" s="392"/>
      <c r="Z91" s="386"/>
      <c r="AA91" s="76"/>
    </row>
    <row r="92" spans="1:27" ht="38.25" customHeight="1">
      <c r="A92" s="65"/>
      <c r="B92" s="67">
        <f t="shared" si="0"/>
        <v>60</v>
      </c>
      <c r="C92" s="77"/>
      <c r="D92" s="78"/>
      <c r="E92" s="78"/>
      <c r="F92" s="78"/>
      <c r="G92" s="78"/>
      <c r="H92" s="78"/>
      <c r="I92" s="78"/>
      <c r="J92" s="78"/>
      <c r="K92" s="78"/>
      <c r="L92" s="79"/>
      <c r="M92" s="558"/>
      <c r="N92" s="558"/>
      <c r="O92" s="558"/>
      <c r="P92" s="558"/>
      <c r="Q92" s="558"/>
      <c r="R92" s="558"/>
      <c r="S92" s="558"/>
      <c r="T92" s="558"/>
      <c r="U92" s="558"/>
      <c r="V92" s="558"/>
      <c r="W92" s="385"/>
      <c r="X92" s="80"/>
      <c r="Y92" s="392"/>
      <c r="Z92" s="386"/>
      <c r="AA92" s="76"/>
    </row>
    <row r="93" spans="1:27" ht="38.25" customHeight="1">
      <c r="A93" s="65"/>
      <c r="B93" s="67">
        <f t="shared" si="0"/>
        <v>61</v>
      </c>
      <c r="C93" s="77"/>
      <c r="D93" s="78"/>
      <c r="E93" s="78"/>
      <c r="F93" s="78"/>
      <c r="G93" s="78"/>
      <c r="H93" s="78"/>
      <c r="I93" s="78"/>
      <c r="J93" s="78"/>
      <c r="K93" s="78"/>
      <c r="L93" s="79"/>
      <c r="M93" s="558"/>
      <c r="N93" s="558"/>
      <c r="O93" s="558"/>
      <c r="P93" s="558"/>
      <c r="Q93" s="558"/>
      <c r="R93" s="558"/>
      <c r="S93" s="558"/>
      <c r="T93" s="558"/>
      <c r="U93" s="558"/>
      <c r="V93" s="558"/>
      <c r="W93" s="385"/>
      <c r="X93" s="80"/>
      <c r="Y93" s="392"/>
      <c r="Z93" s="386"/>
      <c r="AA93" s="76"/>
    </row>
    <row r="94" spans="1:27" ht="38.25" customHeight="1">
      <c r="A94" s="65"/>
      <c r="B94" s="67">
        <f t="shared" si="0"/>
        <v>62</v>
      </c>
      <c r="C94" s="77"/>
      <c r="D94" s="78"/>
      <c r="E94" s="78"/>
      <c r="F94" s="78"/>
      <c r="G94" s="78"/>
      <c r="H94" s="78"/>
      <c r="I94" s="78"/>
      <c r="J94" s="78"/>
      <c r="K94" s="78"/>
      <c r="L94" s="79"/>
      <c r="M94" s="558"/>
      <c r="N94" s="558"/>
      <c r="O94" s="558"/>
      <c r="P94" s="558"/>
      <c r="Q94" s="558"/>
      <c r="R94" s="558"/>
      <c r="S94" s="558"/>
      <c r="T94" s="558"/>
      <c r="U94" s="558"/>
      <c r="V94" s="558"/>
      <c r="W94" s="385"/>
      <c r="X94" s="80"/>
      <c r="Y94" s="392"/>
      <c r="Z94" s="386"/>
      <c r="AA94" s="76"/>
    </row>
    <row r="95" spans="1:27" ht="38.25" customHeight="1">
      <c r="A95" s="65"/>
      <c r="B95" s="67">
        <f t="shared" si="0"/>
        <v>63</v>
      </c>
      <c r="C95" s="77"/>
      <c r="D95" s="78"/>
      <c r="E95" s="78"/>
      <c r="F95" s="78"/>
      <c r="G95" s="78"/>
      <c r="H95" s="78"/>
      <c r="I95" s="78"/>
      <c r="J95" s="78"/>
      <c r="K95" s="78"/>
      <c r="L95" s="79"/>
      <c r="M95" s="558"/>
      <c r="N95" s="558"/>
      <c r="O95" s="558"/>
      <c r="P95" s="558"/>
      <c r="Q95" s="558"/>
      <c r="R95" s="558"/>
      <c r="S95" s="558"/>
      <c r="T95" s="558"/>
      <c r="U95" s="558"/>
      <c r="V95" s="558"/>
      <c r="W95" s="385"/>
      <c r="X95" s="80"/>
      <c r="Y95" s="392"/>
      <c r="Z95" s="386"/>
      <c r="AA95" s="76"/>
    </row>
    <row r="96" spans="1:27" ht="38.25" customHeight="1">
      <c r="A96" s="65"/>
      <c r="B96" s="67">
        <f t="shared" si="0"/>
        <v>64</v>
      </c>
      <c r="C96" s="77"/>
      <c r="D96" s="78"/>
      <c r="E96" s="78"/>
      <c r="F96" s="78"/>
      <c r="G96" s="78"/>
      <c r="H96" s="78"/>
      <c r="I96" s="78"/>
      <c r="J96" s="78"/>
      <c r="K96" s="78"/>
      <c r="L96" s="79"/>
      <c r="M96" s="558"/>
      <c r="N96" s="558"/>
      <c r="O96" s="558"/>
      <c r="P96" s="558"/>
      <c r="Q96" s="558"/>
      <c r="R96" s="558"/>
      <c r="S96" s="558"/>
      <c r="T96" s="558"/>
      <c r="U96" s="558"/>
      <c r="V96" s="558"/>
      <c r="W96" s="385"/>
      <c r="X96" s="80"/>
      <c r="Y96" s="392"/>
      <c r="Z96" s="386"/>
      <c r="AA96" s="76"/>
    </row>
    <row r="97" spans="1:27" ht="38.25" customHeight="1">
      <c r="A97" s="65"/>
      <c r="B97" s="67">
        <f t="shared" si="0"/>
        <v>65</v>
      </c>
      <c r="C97" s="77"/>
      <c r="D97" s="78"/>
      <c r="E97" s="78"/>
      <c r="F97" s="78"/>
      <c r="G97" s="78"/>
      <c r="H97" s="78"/>
      <c r="I97" s="78"/>
      <c r="J97" s="78"/>
      <c r="K97" s="78"/>
      <c r="L97" s="79"/>
      <c r="M97" s="558"/>
      <c r="N97" s="558"/>
      <c r="O97" s="558"/>
      <c r="P97" s="558"/>
      <c r="Q97" s="558"/>
      <c r="R97" s="558"/>
      <c r="S97" s="558"/>
      <c r="T97" s="558"/>
      <c r="U97" s="558"/>
      <c r="V97" s="558"/>
      <c r="W97" s="385"/>
      <c r="X97" s="80"/>
      <c r="Y97" s="392"/>
      <c r="Z97" s="386"/>
      <c r="AA97" s="76"/>
    </row>
    <row r="98" spans="1:27" ht="38.25" customHeight="1">
      <c r="A98" s="65"/>
      <c r="B98" s="67">
        <f t="shared" si="0"/>
        <v>66</v>
      </c>
      <c r="C98" s="77"/>
      <c r="D98" s="78"/>
      <c r="E98" s="78"/>
      <c r="F98" s="78"/>
      <c r="G98" s="78"/>
      <c r="H98" s="78"/>
      <c r="I98" s="78"/>
      <c r="J98" s="78"/>
      <c r="K98" s="78"/>
      <c r="L98" s="79"/>
      <c r="M98" s="558"/>
      <c r="N98" s="558"/>
      <c r="O98" s="558"/>
      <c r="P98" s="558"/>
      <c r="Q98" s="558"/>
      <c r="R98" s="558"/>
      <c r="S98" s="558"/>
      <c r="T98" s="558"/>
      <c r="U98" s="558"/>
      <c r="V98" s="558"/>
      <c r="W98" s="385"/>
      <c r="X98" s="80"/>
      <c r="Y98" s="392"/>
      <c r="Z98" s="386"/>
      <c r="AA98" s="76"/>
    </row>
    <row r="99" spans="1:27" ht="38.25" customHeight="1">
      <c r="A99" s="65"/>
      <c r="B99" s="67">
        <f t="shared" si="1" ref="B99:B132">B98+1</f>
        <v>67</v>
      </c>
      <c r="C99" s="77"/>
      <c r="D99" s="78"/>
      <c r="E99" s="78"/>
      <c r="F99" s="78"/>
      <c r="G99" s="78"/>
      <c r="H99" s="78"/>
      <c r="I99" s="78"/>
      <c r="J99" s="78"/>
      <c r="K99" s="78"/>
      <c r="L99" s="79"/>
      <c r="M99" s="558"/>
      <c r="N99" s="558"/>
      <c r="O99" s="558"/>
      <c r="P99" s="558"/>
      <c r="Q99" s="558"/>
      <c r="R99" s="558"/>
      <c r="S99" s="558"/>
      <c r="T99" s="558"/>
      <c r="U99" s="558"/>
      <c r="V99" s="558"/>
      <c r="W99" s="385"/>
      <c r="X99" s="80"/>
      <c r="Y99" s="392"/>
      <c r="Z99" s="386"/>
      <c r="AA99" s="76"/>
    </row>
    <row r="100" spans="1:27" ht="38.25" customHeight="1">
      <c r="A100" s="65"/>
      <c r="B100" s="67">
        <f t="shared" si="1"/>
        <v>68</v>
      </c>
      <c r="C100" s="77"/>
      <c r="D100" s="78"/>
      <c r="E100" s="78"/>
      <c r="F100" s="78"/>
      <c r="G100" s="78"/>
      <c r="H100" s="78"/>
      <c r="I100" s="78"/>
      <c r="J100" s="78"/>
      <c r="K100" s="78"/>
      <c r="L100" s="79"/>
      <c r="M100" s="558"/>
      <c r="N100" s="558"/>
      <c r="O100" s="558"/>
      <c r="P100" s="558"/>
      <c r="Q100" s="558"/>
      <c r="R100" s="558"/>
      <c r="S100" s="558"/>
      <c r="T100" s="558"/>
      <c r="U100" s="558"/>
      <c r="V100" s="558"/>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58"/>
      <c r="N101" s="558"/>
      <c r="O101" s="558"/>
      <c r="P101" s="558"/>
      <c r="Q101" s="558"/>
      <c r="R101" s="558"/>
      <c r="S101" s="558"/>
      <c r="T101" s="558"/>
      <c r="U101" s="558"/>
      <c r="V101" s="558"/>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58"/>
      <c r="N102" s="558"/>
      <c r="O102" s="558"/>
      <c r="P102" s="558"/>
      <c r="Q102" s="558"/>
      <c r="R102" s="558"/>
      <c r="S102" s="558"/>
      <c r="T102" s="558"/>
      <c r="U102" s="558"/>
      <c r="V102" s="558"/>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58"/>
      <c r="N103" s="558"/>
      <c r="O103" s="558"/>
      <c r="P103" s="558"/>
      <c r="Q103" s="558"/>
      <c r="R103" s="558"/>
      <c r="S103" s="558"/>
      <c r="T103" s="558"/>
      <c r="U103" s="558"/>
      <c r="V103" s="558"/>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58"/>
      <c r="N104" s="558"/>
      <c r="O104" s="558"/>
      <c r="P104" s="558"/>
      <c r="Q104" s="558"/>
      <c r="R104" s="558"/>
      <c r="S104" s="558"/>
      <c r="T104" s="558"/>
      <c r="U104" s="558"/>
      <c r="V104" s="558"/>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58"/>
      <c r="N105" s="558"/>
      <c r="O105" s="558"/>
      <c r="P105" s="558"/>
      <c r="Q105" s="558"/>
      <c r="R105" s="558"/>
      <c r="S105" s="558"/>
      <c r="T105" s="558"/>
      <c r="U105" s="558"/>
      <c r="V105" s="558"/>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58"/>
      <c r="N106" s="558"/>
      <c r="O106" s="558"/>
      <c r="P106" s="558"/>
      <c r="Q106" s="558"/>
      <c r="R106" s="558"/>
      <c r="S106" s="558"/>
      <c r="T106" s="558"/>
      <c r="U106" s="558"/>
      <c r="V106" s="558"/>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58"/>
      <c r="N107" s="558"/>
      <c r="O107" s="558"/>
      <c r="P107" s="558"/>
      <c r="Q107" s="558"/>
      <c r="R107" s="558"/>
      <c r="S107" s="558"/>
      <c r="T107" s="558"/>
      <c r="U107" s="558"/>
      <c r="V107" s="558"/>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58"/>
      <c r="N108" s="558"/>
      <c r="O108" s="558"/>
      <c r="P108" s="558"/>
      <c r="Q108" s="558"/>
      <c r="R108" s="558"/>
      <c r="S108" s="558"/>
      <c r="T108" s="558"/>
      <c r="U108" s="558"/>
      <c r="V108" s="558"/>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58"/>
      <c r="N109" s="558"/>
      <c r="O109" s="558"/>
      <c r="P109" s="558"/>
      <c r="Q109" s="558"/>
      <c r="R109" s="558"/>
      <c r="S109" s="558"/>
      <c r="T109" s="558"/>
      <c r="U109" s="558"/>
      <c r="V109" s="558"/>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58"/>
      <c r="N110" s="558"/>
      <c r="O110" s="558"/>
      <c r="P110" s="558"/>
      <c r="Q110" s="558"/>
      <c r="R110" s="558"/>
      <c r="S110" s="558"/>
      <c r="T110" s="558"/>
      <c r="U110" s="558"/>
      <c r="V110" s="558"/>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58"/>
      <c r="N111" s="558"/>
      <c r="O111" s="558"/>
      <c r="P111" s="558"/>
      <c r="Q111" s="558"/>
      <c r="R111" s="558"/>
      <c r="S111" s="558"/>
      <c r="T111" s="558"/>
      <c r="U111" s="558"/>
      <c r="V111" s="558"/>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58"/>
      <c r="N112" s="558"/>
      <c r="O112" s="558"/>
      <c r="P112" s="558"/>
      <c r="Q112" s="558"/>
      <c r="R112" s="558"/>
      <c r="S112" s="558"/>
      <c r="T112" s="558"/>
      <c r="U112" s="558"/>
      <c r="V112" s="558"/>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58"/>
      <c r="N113" s="558"/>
      <c r="O113" s="558"/>
      <c r="P113" s="558"/>
      <c r="Q113" s="558"/>
      <c r="R113" s="558"/>
      <c r="S113" s="558"/>
      <c r="T113" s="558"/>
      <c r="U113" s="558"/>
      <c r="V113" s="558"/>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58"/>
      <c r="N114" s="558"/>
      <c r="O114" s="558"/>
      <c r="P114" s="558"/>
      <c r="Q114" s="558"/>
      <c r="R114" s="558"/>
      <c r="S114" s="558"/>
      <c r="T114" s="558"/>
      <c r="U114" s="558"/>
      <c r="V114" s="558"/>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58"/>
      <c r="N115" s="558"/>
      <c r="O115" s="558"/>
      <c r="P115" s="558"/>
      <c r="Q115" s="558"/>
      <c r="R115" s="558"/>
      <c r="S115" s="558"/>
      <c r="T115" s="558"/>
      <c r="U115" s="558"/>
      <c r="V115" s="558"/>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58"/>
      <c r="N116" s="558"/>
      <c r="O116" s="558"/>
      <c r="P116" s="558"/>
      <c r="Q116" s="558"/>
      <c r="R116" s="558"/>
      <c r="S116" s="558"/>
      <c r="T116" s="558"/>
      <c r="U116" s="558"/>
      <c r="V116" s="558"/>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58"/>
      <c r="N117" s="558"/>
      <c r="O117" s="558"/>
      <c r="P117" s="558"/>
      <c r="Q117" s="558"/>
      <c r="R117" s="558"/>
      <c r="S117" s="558"/>
      <c r="T117" s="558"/>
      <c r="U117" s="558"/>
      <c r="V117" s="558"/>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58"/>
      <c r="N118" s="558"/>
      <c r="O118" s="558"/>
      <c r="P118" s="558"/>
      <c r="Q118" s="558"/>
      <c r="R118" s="558"/>
      <c r="S118" s="558"/>
      <c r="T118" s="558"/>
      <c r="U118" s="558"/>
      <c r="V118" s="558"/>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58"/>
      <c r="N119" s="558"/>
      <c r="O119" s="558"/>
      <c r="P119" s="558"/>
      <c r="Q119" s="558"/>
      <c r="R119" s="558"/>
      <c r="S119" s="558"/>
      <c r="T119" s="558"/>
      <c r="U119" s="558"/>
      <c r="V119" s="558"/>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58"/>
      <c r="N120" s="558"/>
      <c r="O120" s="558"/>
      <c r="P120" s="558"/>
      <c r="Q120" s="558"/>
      <c r="R120" s="558"/>
      <c r="S120" s="558"/>
      <c r="T120" s="558"/>
      <c r="U120" s="558"/>
      <c r="V120" s="558"/>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58"/>
      <c r="N121" s="558"/>
      <c r="O121" s="558"/>
      <c r="P121" s="558"/>
      <c r="Q121" s="558"/>
      <c r="R121" s="558"/>
      <c r="S121" s="558"/>
      <c r="T121" s="558"/>
      <c r="U121" s="558"/>
      <c r="V121" s="558"/>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58"/>
      <c r="N122" s="558"/>
      <c r="O122" s="558"/>
      <c r="P122" s="558"/>
      <c r="Q122" s="558"/>
      <c r="R122" s="558"/>
      <c r="S122" s="558"/>
      <c r="T122" s="558"/>
      <c r="U122" s="558"/>
      <c r="V122" s="558"/>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58"/>
      <c r="N123" s="558"/>
      <c r="O123" s="558"/>
      <c r="P123" s="558"/>
      <c r="Q123" s="558"/>
      <c r="R123" s="558"/>
      <c r="S123" s="558"/>
      <c r="T123" s="558"/>
      <c r="U123" s="558"/>
      <c r="V123" s="558"/>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58"/>
      <c r="N124" s="558"/>
      <c r="O124" s="558"/>
      <c r="P124" s="558"/>
      <c r="Q124" s="558"/>
      <c r="R124" s="558"/>
      <c r="S124" s="558"/>
      <c r="T124" s="558"/>
      <c r="U124" s="558"/>
      <c r="V124" s="558"/>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58"/>
      <c r="N125" s="558"/>
      <c r="O125" s="558"/>
      <c r="P125" s="558"/>
      <c r="Q125" s="558"/>
      <c r="R125" s="558"/>
      <c r="S125" s="558"/>
      <c r="T125" s="558"/>
      <c r="U125" s="558"/>
      <c r="V125" s="558"/>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58"/>
      <c r="N126" s="558"/>
      <c r="O126" s="558"/>
      <c r="P126" s="558"/>
      <c r="Q126" s="558"/>
      <c r="R126" s="558"/>
      <c r="S126" s="558"/>
      <c r="T126" s="558"/>
      <c r="U126" s="558"/>
      <c r="V126" s="558"/>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58"/>
      <c r="N127" s="558"/>
      <c r="O127" s="558"/>
      <c r="P127" s="558"/>
      <c r="Q127" s="558"/>
      <c r="R127" s="558"/>
      <c r="S127" s="558"/>
      <c r="T127" s="558"/>
      <c r="U127" s="558"/>
      <c r="V127" s="558"/>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58"/>
      <c r="N128" s="558"/>
      <c r="O128" s="558"/>
      <c r="P128" s="558"/>
      <c r="Q128" s="558"/>
      <c r="R128" s="558"/>
      <c r="S128" s="558"/>
      <c r="T128" s="558"/>
      <c r="U128" s="558"/>
      <c r="V128" s="558"/>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58"/>
      <c r="N129" s="558"/>
      <c r="O129" s="558"/>
      <c r="P129" s="558"/>
      <c r="Q129" s="558"/>
      <c r="R129" s="558"/>
      <c r="S129" s="558"/>
      <c r="T129" s="558"/>
      <c r="U129" s="558"/>
      <c r="V129" s="558"/>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58"/>
      <c r="N130" s="558"/>
      <c r="O130" s="558"/>
      <c r="P130" s="558"/>
      <c r="Q130" s="558"/>
      <c r="R130" s="558"/>
      <c r="S130" s="558"/>
      <c r="T130" s="558"/>
      <c r="U130" s="558"/>
      <c r="V130" s="558"/>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58"/>
      <c r="N131" s="558"/>
      <c r="O131" s="558"/>
      <c r="P131" s="558"/>
      <c r="Q131" s="558"/>
      <c r="R131" s="558"/>
      <c r="S131" s="558"/>
      <c r="T131" s="558"/>
      <c r="U131" s="558"/>
      <c r="V131" s="558"/>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66"/>
      <c r="N132" s="566"/>
      <c r="O132" s="566"/>
      <c r="P132" s="566"/>
      <c r="Q132" s="566"/>
      <c r="R132" s="566"/>
      <c r="S132" s="566"/>
      <c r="T132" s="566"/>
      <c r="U132" s="566"/>
      <c r="V132" s="566"/>
      <c r="W132" s="396"/>
      <c r="X132" s="397"/>
      <c r="Y132" s="398"/>
      <c r="Z132" s="386"/>
      <c r="AA132" s="76"/>
    </row>
    <row r="133" spans="1:1" ht="4.5" customHeight="1">
      <c r="A133" s="7"/>
    </row>
    <row r="134" spans="2:27" ht="28.5" customHeight="1">
      <c r="B134" s="9"/>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row>
    <row r="135" spans="20:25" ht="20.1" customHeight="1">
      <c r="T135" s="10"/>
      <c r="U135" s="10"/>
      <c r="V135" s="10"/>
      <c r="W135" s="10"/>
      <c r="X135" s="10"/>
      <c r="Y135" s="10"/>
    </row>
    <row r="136" spans="20:25" ht="20.1" customHeight="1">
      <c r="T136" s="10"/>
      <c r="U136" s="10"/>
      <c r="V136" s="10"/>
      <c r="W136" s="10"/>
      <c r="X136" s="10"/>
      <c r="Y136" s="10"/>
    </row>
    <row r="137" spans="20:25" ht="20.1" customHeight="1">
      <c r="T137" s="10"/>
      <c r="U137" s="10"/>
      <c r="V137" s="10"/>
      <c r="W137" s="10"/>
      <c r="X137" s="10"/>
      <c r="Y137" s="10"/>
    </row>
    <row r="138" spans="20:25" ht="20.1" customHeight="1">
      <c r="T138" s="10"/>
      <c r="U138" s="10"/>
      <c r="V138" s="11"/>
      <c r="W138" s="11"/>
      <c r="X138" s="10"/>
      <c r="Y138" s="10"/>
    </row>
    <row r="139" spans="20:25" ht="20.1" customHeight="1">
      <c r="T139" s="10"/>
      <c r="U139" s="10"/>
      <c r="V139" s="12"/>
      <c r="W139" s="12"/>
      <c r="X139" s="10"/>
      <c r="Y139" s="10"/>
    </row>
    <row r="140" spans="20:25" ht="20.1" customHeight="1">
      <c r="T140" s="10"/>
      <c r="U140" s="10"/>
      <c r="V140" s="13"/>
      <c r="W140" s="13"/>
      <c r="X140" s="10"/>
      <c r="Y140" s="10"/>
    </row>
    <row r="141" spans="20:25" ht="2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dataValidations count="1">
    <dataValidation type="list" allowBlank="1" showInputMessage="1" showErrorMessage="1" sqref="Y33:Y132">
      <formula1>【参考】サービス名一覧!$A$4:$A$37</formula1>
    </dataValidation>
  </dataValidations>
  <hyperlinks>
    <hyperlink ref="M26" r:id="rId1" display="aaa@aaa.aa.jp"/>
  </hyperlinks>
  <pageMargins left="0.708661417322835" right="0.708661417322835" top="0.748031496062992" bottom="0.748031496062992" header="0.31496062992126" footer="0.31496062992126"/>
  <pageSetup fitToHeight="0" orientation="portrait" paperSize="9" scale="53" r:id="rId3"/>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tabSelected="1" view="pageBreakPreview" zoomScale="120" zoomScaleNormal="120" zoomScaleSheetLayoutView="120" workbookViewId="0" topLeftCell="A1">
      <selection pane="topLeft" activeCell="G11" sqref="G11:AJ11"/>
    </sheetView>
  </sheetViews>
  <sheetFormatPr defaultColWidth="9.005" defaultRowHeight="13.2"/>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36" ht="13.2">
      <c r="A1" s="81" t="s">
        <v>38</v>
      </c>
      <c r="B1" s="81"/>
      <c r="C1" s="81"/>
      <c r="D1" s="81"/>
      <c r="E1" s="81"/>
      <c r="F1" s="81"/>
      <c r="G1" s="81"/>
      <c r="H1" s="81"/>
      <c r="I1" s="81"/>
      <c r="J1" s="81"/>
      <c r="K1" s="81"/>
      <c r="L1" s="81"/>
      <c r="M1" s="81"/>
      <c r="N1" s="81"/>
      <c r="O1" s="81"/>
      <c r="P1" s="81"/>
      <c r="Q1" s="81"/>
      <c r="R1" s="81"/>
      <c r="S1" s="81"/>
      <c r="T1" s="81"/>
      <c r="U1" s="81"/>
      <c r="V1" s="81"/>
      <c r="W1" s="81"/>
      <c r="X1" s="81"/>
      <c r="Y1" s="610" t="s">
        <v>39</v>
      </c>
      <c r="Z1" s="610"/>
      <c r="AA1" s="610"/>
      <c r="AB1" s="610"/>
      <c r="AC1" s="610" t="str">
        <f>IF(基本情報入力シート!C11="","",基本情報入力シート!C11)</f>
        <v>○○市</v>
      </c>
      <c r="AD1" s="610"/>
      <c r="AE1" s="610"/>
      <c r="AF1" s="610"/>
      <c r="AG1" s="610"/>
      <c r="AH1" s="610"/>
      <c r="AI1" s="610"/>
      <c r="AJ1" s="610"/>
    </row>
    <row r="2" spans="1:36" ht="13.2">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37" ht="16.5" customHeight="1">
      <c r="A3" s="339"/>
      <c r="B3" s="646" t="s">
        <v>319</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row>
    <row r="4" spans="1:36" ht="16.5" customHeight="1">
      <c r="A4" s="81"/>
      <c r="B4" s="82"/>
      <c r="C4" s="82"/>
      <c r="D4" s="82"/>
      <c r="E4" s="82"/>
      <c r="F4" s="82"/>
      <c r="G4" s="82"/>
      <c r="H4" s="82"/>
      <c r="I4" s="82"/>
      <c r="J4" s="82"/>
      <c r="K4" s="82"/>
      <c r="L4" s="82"/>
      <c r="M4" s="82"/>
      <c r="N4" s="82"/>
      <c r="O4" s="82"/>
      <c r="P4" s="82"/>
      <c r="Q4" s="82"/>
      <c r="R4" s="82"/>
      <c r="S4" s="82"/>
      <c r="T4" s="82"/>
      <c r="U4" s="340" t="s">
        <v>320</v>
      </c>
      <c r="V4" s="670">
        <v>4</v>
      </c>
      <c r="W4" s="670"/>
      <c r="X4" s="341" t="s">
        <v>22</v>
      </c>
      <c r="Y4" s="341"/>
      <c r="Z4" s="82"/>
      <c r="AA4" s="82"/>
      <c r="AB4" s="82"/>
      <c r="AC4" s="342"/>
      <c r="AD4" s="81"/>
      <c r="AE4" s="81"/>
      <c r="AF4" s="343"/>
      <c r="AG4" s="82"/>
      <c r="AH4" s="82"/>
      <c r="AI4" s="82"/>
      <c r="AJ4" s="344"/>
    </row>
    <row r="5" spans="1:36"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36" ht="13.2">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36"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36" s="33" customFormat="1" ht="13.5" customHeight="1">
      <c r="A8" s="673" t="s">
        <v>48</v>
      </c>
      <c r="B8" s="674"/>
      <c r="C8" s="674"/>
      <c r="D8" s="674"/>
      <c r="E8" s="674"/>
      <c r="F8" s="674"/>
      <c r="G8" s="675" t="str">
        <f>IF(基本情報入力シート!M15="","",基本情報入力シート!M15)</f>
        <v>○○ケアサービス</v>
      </c>
      <c r="H8" s="676"/>
      <c r="I8" s="676"/>
      <c r="J8" s="676"/>
      <c r="K8" s="676"/>
      <c r="L8" s="676"/>
      <c r="M8" s="676"/>
      <c r="N8" s="676"/>
      <c r="O8" s="676"/>
      <c r="P8" s="676"/>
      <c r="Q8" s="676"/>
      <c r="R8" s="676"/>
      <c r="S8" s="676"/>
      <c r="T8" s="676"/>
      <c r="U8" s="676"/>
      <c r="V8" s="676"/>
      <c r="W8" s="676"/>
      <c r="X8" s="676"/>
      <c r="Y8" s="676"/>
      <c r="Z8" s="676"/>
      <c r="AA8" s="676"/>
      <c r="AB8" s="676"/>
      <c r="AC8" s="676"/>
      <c r="AD8" s="676"/>
      <c r="AE8" s="676"/>
      <c r="AF8" s="676"/>
      <c r="AG8" s="676"/>
      <c r="AH8" s="676"/>
      <c r="AI8" s="676"/>
      <c r="AJ8" s="677"/>
    </row>
    <row r="9" spans="1:36" s="33" customFormat="1" ht="22.5" customHeight="1">
      <c r="A9" s="570" t="s">
        <v>47</v>
      </c>
      <c r="B9" s="620"/>
      <c r="C9" s="620"/>
      <c r="D9" s="620"/>
      <c r="E9" s="620"/>
      <c r="F9" s="620"/>
      <c r="G9" s="678" t="str">
        <f>IF(基本情報入力シート!M16="","",基本情報入力シート!M16)</f>
        <v>○○ケアサービス</v>
      </c>
      <c r="H9" s="679"/>
      <c r="I9" s="679"/>
      <c r="J9" s="679"/>
      <c r="K9" s="679"/>
      <c r="L9" s="679"/>
      <c r="M9" s="679"/>
      <c r="N9" s="679"/>
      <c r="O9" s="679"/>
      <c r="P9" s="679"/>
      <c r="Q9" s="679"/>
      <c r="R9" s="679"/>
      <c r="S9" s="679"/>
      <c r="T9" s="679"/>
      <c r="U9" s="679"/>
      <c r="V9" s="679"/>
      <c r="W9" s="679"/>
      <c r="X9" s="679"/>
      <c r="Y9" s="679"/>
      <c r="Z9" s="679"/>
      <c r="AA9" s="679"/>
      <c r="AB9" s="679"/>
      <c r="AC9" s="679"/>
      <c r="AD9" s="679"/>
      <c r="AE9" s="679"/>
      <c r="AF9" s="679"/>
      <c r="AG9" s="679"/>
      <c r="AH9" s="679"/>
      <c r="AI9" s="679"/>
      <c r="AJ9" s="680"/>
    </row>
    <row r="10" spans="1:36" s="33" customFormat="1" ht="12.75" customHeight="1">
      <c r="A10" s="614" t="s">
        <v>43</v>
      </c>
      <c r="B10" s="615"/>
      <c r="C10" s="615"/>
      <c r="D10" s="615"/>
      <c r="E10" s="615"/>
      <c r="F10" s="615"/>
      <c r="G10" s="86" t="s">
        <v>1</v>
      </c>
      <c r="H10" s="621" t="str">
        <f>IF(基本情報入力シート!AC17="－","",基本情報入力シート!AC17)</f>
        <v>100－1234</v>
      </c>
      <c r="I10" s="621"/>
      <c r="J10" s="621"/>
      <c r="K10" s="621"/>
      <c r="L10" s="621"/>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36" s="33" customFormat="1" ht="12" customHeight="1">
      <c r="A11" s="616"/>
      <c r="B11" s="617"/>
      <c r="C11" s="617"/>
      <c r="D11" s="617"/>
      <c r="E11" s="617"/>
      <c r="F11" s="617"/>
      <c r="G11" s="681" t="str">
        <f>IF(基本情報入力シート!M18="","",基本情報入力シート!M18)</f>
        <v>千代田区霞が関１－２－２</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3"/>
    </row>
    <row r="12" spans="1:36" s="33" customFormat="1" ht="12" customHeight="1">
      <c r="A12" s="618"/>
      <c r="B12" s="619"/>
      <c r="C12" s="619"/>
      <c r="D12" s="619"/>
      <c r="E12" s="619"/>
      <c r="F12" s="619"/>
      <c r="G12" s="650" t="str">
        <f>IF(基本情報入力シート!M19="","",基本情報入力シート!M19)</f>
        <v>○○ビル18Ｆ</v>
      </c>
      <c r="H12" s="651"/>
      <c r="I12" s="651"/>
      <c r="J12" s="651"/>
      <c r="K12" s="651"/>
      <c r="L12" s="651"/>
      <c r="M12" s="651"/>
      <c r="N12" s="651"/>
      <c r="O12" s="651"/>
      <c r="P12" s="651"/>
      <c r="Q12" s="651"/>
      <c r="R12" s="651"/>
      <c r="S12" s="651"/>
      <c r="T12" s="651"/>
      <c r="U12" s="651"/>
      <c r="V12" s="651"/>
      <c r="W12" s="651"/>
      <c r="X12" s="651"/>
      <c r="Y12" s="651"/>
      <c r="Z12" s="651"/>
      <c r="AA12" s="651"/>
      <c r="AB12" s="651"/>
      <c r="AC12" s="651"/>
      <c r="AD12" s="651"/>
      <c r="AE12" s="651"/>
      <c r="AF12" s="651"/>
      <c r="AG12" s="651"/>
      <c r="AH12" s="651"/>
      <c r="AI12" s="651"/>
      <c r="AJ12" s="652"/>
    </row>
    <row r="13" spans="1:47" s="33" customFormat="1" ht="12">
      <c r="A13" s="662" t="s">
        <v>0</v>
      </c>
      <c r="B13" s="663"/>
      <c r="C13" s="663"/>
      <c r="D13" s="663"/>
      <c r="E13" s="663"/>
      <c r="F13" s="663"/>
      <c r="G13" s="664" t="str">
        <f>IF(基本情報入力シート!M22="","",基本情報入力シート!M22)</f>
        <v>コウロウ　タロウ</v>
      </c>
      <c r="H13" s="665"/>
      <c r="I13" s="665"/>
      <c r="J13" s="665"/>
      <c r="K13" s="665"/>
      <c r="L13" s="665"/>
      <c r="M13" s="665"/>
      <c r="N13" s="665"/>
      <c r="O13" s="665"/>
      <c r="P13" s="665"/>
      <c r="Q13" s="665"/>
      <c r="R13" s="665"/>
      <c r="S13" s="665"/>
      <c r="T13" s="665"/>
      <c r="U13" s="665"/>
      <c r="V13" s="665"/>
      <c r="W13" s="665"/>
      <c r="X13" s="665"/>
      <c r="Y13" s="665"/>
      <c r="Z13" s="665"/>
      <c r="AA13" s="665"/>
      <c r="AB13" s="665"/>
      <c r="AC13" s="665"/>
      <c r="AD13" s="665"/>
      <c r="AE13" s="665"/>
      <c r="AF13" s="665"/>
      <c r="AG13" s="665"/>
      <c r="AH13" s="665"/>
      <c r="AI13" s="665"/>
      <c r="AJ13" s="666"/>
      <c r="AU13" s="34"/>
    </row>
    <row r="14" spans="1:47" s="33" customFormat="1" ht="22.5" customHeight="1">
      <c r="A14" s="616" t="s">
        <v>44</v>
      </c>
      <c r="B14" s="617"/>
      <c r="C14" s="617"/>
      <c r="D14" s="617"/>
      <c r="E14" s="617"/>
      <c r="F14" s="617"/>
      <c r="G14" s="611" t="str">
        <f>IF(基本情報入力シート!M23="","",基本情報入力シート!M23)</f>
        <v>厚労　太郎</v>
      </c>
      <c r="H14" s="612"/>
      <c r="I14" s="612"/>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613"/>
      <c r="AU14" s="34"/>
    </row>
    <row r="15" spans="1:47" s="33" customFormat="1" ht="15" customHeight="1">
      <c r="A15" s="669" t="s">
        <v>45</v>
      </c>
      <c r="B15" s="669"/>
      <c r="C15" s="669"/>
      <c r="D15" s="669"/>
      <c r="E15" s="669"/>
      <c r="F15" s="669"/>
      <c r="G15" s="569" t="s">
        <v>23</v>
      </c>
      <c r="H15" s="569"/>
      <c r="I15" s="569"/>
      <c r="J15" s="570"/>
      <c r="K15" s="649" t="str">
        <f>IF(基本情報入力シート!M24="","",基本情報入力シート!M24)</f>
        <v>03-3571-0000</v>
      </c>
      <c r="L15" s="649"/>
      <c r="M15" s="649"/>
      <c r="N15" s="649"/>
      <c r="O15" s="649"/>
      <c r="P15" s="667" t="s">
        <v>24</v>
      </c>
      <c r="Q15" s="569"/>
      <c r="R15" s="569"/>
      <c r="S15" s="570"/>
      <c r="T15" s="649" t="str">
        <f>IF(基本情報入力シート!M25="","",基本情報入力シート!M25)</f>
        <v>03-3571-9999</v>
      </c>
      <c r="U15" s="649"/>
      <c r="V15" s="649"/>
      <c r="W15" s="649"/>
      <c r="X15" s="649"/>
      <c r="Y15" s="667" t="s">
        <v>46</v>
      </c>
      <c r="Z15" s="569"/>
      <c r="AA15" s="569"/>
      <c r="AB15" s="570"/>
      <c r="AC15" s="668" t="str">
        <f>IF(基本情報入力シート!M26="","",基本情報入力シート!M26)</f>
        <v>aaa@aaa.aa.jp</v>
      </c>
      <c r="AD15" s="668"/>
      <c r="AE15" s="668"/>
      <c r="AF15" s="668"/>
      <c r="AG15" s="668"/>
      <c r="AH15" s="668"/>
      <c r="AI15" s="668"/>
      <c r="AJ15" s="668"/>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572" t="s">
        <v>380</v>
      </c>
      <c r="C20" s="573"/>
      <c r="D20" s="573"/>
      <c r="E20" s="573"/>
      <c r="F20" s="573"/>
      <c r="G20" s="573"/>
      <c r="H20" s="573"/>
      <c r="I20" s="573"/>
      <c r="J20" s="573"/>
      <c r="K20" s="573"/>
      <c r="L20" s="572"/>
      <c r="M20" s="573"/>
      <c r="N20" s="573"/>
      <c r="O20" s="573"/>
      <c r="P20" s="573"/>
      <c r="Q20" s="573"/>
      <c r="R20" s="573"/>
      <c r="S20" s="573"/>
      <c r="T20" s="573"/>
      <c r="U20" s="573"/>
      <c r="V20" s="573"/>
      <c r="W20" s="572"/>
      <c r="X20" s="573"/>
      <c r="Y20" s="573"/>
      <c r="Z20" s="573"/>
      <c r="AA20" s="573"/>
      <c r="AB20" s="573"/>
      <c r="AC20" s="573"/>
      <c r="AD20" s="573"/>
      <c r="AE20" s="573"/>
      <c r="AF20" s="573"/>
      <c r="AG20" s="573"/>
      <c r="AH20" s="573"/>
      <c r="AI20" s="573"/>
      <c r="AJ20" s="573"/>
      <c r="AK20" s="573"/>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6"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572" t="s">
        <v>398</v>
      </c>
      <c r="B24" s="572"/>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36" ht="15" customHeight="1" thickBot="1">
      <c r="A27" s="625"/>
      <c r="B27" s="626"/>
      <c r="C27" s="626"/>
      <c r="D27" s="626"/>
      <c r="E27" s="626"/>
      <c r="F27" s="626"/>
      <c r="G27" s="626"/>
      <c r="H27" s="626"/>
      <c r="I27" s="626"/>
      <c r="J27" s="626"/>
      <c r="K27" s="626"/>
      <c r="L27" s="626"/>
      <c r="M27" s="626"/>
      <c r="N27" s="626"/>
      <c r="O27" s="627"/>
      <c r="P27" s="628" t="s">
        <v>303</v>
      </c>
      <c r="Q27" s="629"/>
      <c r="R27" s="629"/>
      <c r="S27" s="629"/>
      <c r="T27" s="629"/>
      <c r="U27" s="630"/>
      <c r="V27" s="279" t="str">
        <f>IF(P28="","",IF(P29="","",IF(P29&gt;=P28,"○","☓")))</f>
        <v>○</v>
      </c>
      <c r="W27" s="631" t="s">
        <v>304</v>
      </c>
      <c r="X27" s="629"/>
      <c r="Y27" s="629"/>
      <c r="Z27" s="629"/>
      <c r="AA27" s="629"/>
      <c r="AB27" s="630"/>
      <c r="AC27" s="279" t="str">
        <f>IF(W28="","",IF(W29="","",IF(W29&gt;=W28,"○","☓")))</f>
        <v>○</v>
      </c>
      <c r="AD27" s="631" t="s">
        <v>305</v>
      </c>
      <c r="AE27" s="629"/>
      <c r="AF27" s="629"/>
      <c r="AG27" s="629"/>
      <c r="AH27" s="629"/>
      <c r="AI27" s="630"/>
      <c r="AJ27" s="279" t="str">
        <f>IF(AD28="","",IF(AD29="","",IF(AD29&gt;=AD28,"○","☓")))</f>
        <v>○</v>
      </c>
    </row>
    <row r="28" spans="1:38" ht="13.2">
      <c r="A28" s="280" t="s">
        <v>29</v>
      </c>
      <c r="B28" s="632" t="s">
        <v>306</v>
      </c>
      <c r="C28" s="632"/>
      <c r="D28" s="633">
        <f>IF(V4=0,"",V4)</f>
        <v>4</v>
      </c>
      <c r="E28" s="633"/>
      <c r="F28" s="281" t="s">
        <v>308</v>
      </c>
      <c r="G28" s="282"/>
      <c r="H28" s="282"/>
      <c r="I28" s="282"/>
      <c r="J28" s="282"/>
      <c r="K28" s="282"/>
      <c r="L28" s="282"/>
      <c r="M28" s="282"/>
      <c r="N28" s="282"/>
      <c r="O28" s="283"/>
      <c r="P28" s="634">
        <f>IF('別紙様式3-2'!Q7=0,"",'別紙様式3-2'!Q7)</f>
        <v>39330864</v>
      </c>
      <c r="Q28" s="635"/>
      <c r="R28" s="635"/>
      <c r="S28" s="635"/>
      <c r="T28" s="635"/>
      <c r="U28" s="636"/>
      <c r="V28" s="437" t="s">
        <v>4</v>
      </c>
      <c r="W28" s="634">
        <f>IF('別紙様式3-2'!Q8=0,"",'別紙様式3-2'!Q8)</f>
        <v>17563584</v>
      </c>
      <c r="X28" s="635"/>
      <c r="Y28" s="635"/>
      <c r="Z28" s="635"/>
      <c r="AA28" s="635"/>
      <c r="AB28" s="636"/>
      <c r="AC28" s="437" t="s">
        <v>4</v>
      </c>
      <c r="AD28" s="634">
        <f>IF('別紙様式3-3'!Q9=0,"",'別紙様式3-3'!Q9)</f>
        <v>4597200</v>
      </c>
      <c r="AE28" s="635"/>
      <c r="AF28" s="635"/>
      <c r="AG28" s="635"/>
      <c r="AH28" s="635"/>
      <c r="AI28" s="636"/>
      <c r="AJ28" s="438" t="s">
        <v>4</v>
      </c>
      <c r="AL28" s="208"/>
    </row>
    <row r="29" spans="1:36" ht="22.5" customHeight="1">
      <c r="A29" s="284" t="s">
        <v>30</v>
      </c>
      <c r="B29" s="637" t="s">
        <v>311</v>
      </c>
      <c r="C29" s="638"/>
      <c r="D29" s="638"/>
      <c r="E29" s="638"/>
      <c r="F29" s="638"/>
      <c r="G29" s="638"/>
      <c r="H29" s="638"/>
      <c r="I29" s="638"/>
      <c r="J29" s="638"/>
      <c r="K29" s="638"/>
      <c r="L29" s="638"/>
      <c r="M29" s="638"/>
      <c r="N29" s="638"/>
      <c r="O29" s="639"/>
      <c r="P29" s="640">
        <f>IF(P30="","",(P30-P35))</f>
        <v>39331276</v>
      </c>
      <c r="Q29" s="641"/>
      <c r="R29" s="641"/>
      <c r="S29" s="641"/>
      <c r="T29" s="641"/>
      <c r="U29" s="642"/>
      <c r="V29" s="439" t="s">
        <v>4</v>
      </c>
      <c r="W29" s="640">
        <f>IF(W30="","",(W30-W35))</f>
        <v>17564496</v>
      </c>
      <c r="X29" s="641"/>
      <c r="Y29" s="641"/>
      <c r="Z29" s="641"/>
      <c r="AA29" s="641"/>
      <c r="AB29" s="642"/>
      <c r="AC29" s="439" t="s">
        <v>4</v>
      </c>
      <c r="AD29" s="640">
        <f>IF(AD30="","",(AD30-AD35))</f>
        <v>4598156</v>
      </c>
      <c r="AE29" s="641"/>
      <c r="AF29" s="641"/>
      <c r="AG29" s="641"/>
      <c r="AH29" s="641"/>
      <c r="AI29" s="642"/>
      <c r="AJ29" s="440" t="s">
        <v>4</v>
      </c>
    </row>
    <row r="30" spans="1:36" ht="22.5" customHeight="1">
      <c r="A30" s="285"/>
      <c r="B30" s="643" t="s">
        <v>312</v>
      </c>
      <c r="C30" s="644"/>
      <c r="D30" s="644"/>
      <c r="E30" s="644"/>
      <c r="F30" s="644"/>
      <c r="G30" s="644"/>
      <c r="H30" s="644"/>
      <c r="I30" s="644"/>
      <c r="J30" s="644"/>
      <c r="K30" s="644"/>
      <c r="L30" s="644"/>
      <c r="M30" s="644"/>
      <c r="N30" s="644"/>
      <c r="O30" s="645"/>
      <c r="P30" s="574">
        <f>IFERROR(P31-P33-P34,"")</f>
        <v>312614276</v>
      </c>
      <c r="Q30" s="575"/>
      <c r="R30" s="575"/>
      <c r="S30" s="575"/>
      <c r="T30" s="575"/>
      <c r="U30" s="576"/>
      <c r="V30" s="441" t="s">
        <v>4</v>
      </c>
      <c r="W30" s="574">
        <f>IFERROR(W31-W32-W34,"")</f>
        <v>423185496</v>
      </c>
      <c r="X30" s="575"/>
      <c r="Y30" s="575"/>
      <c r="Z30" s="575"/>
      <c r="AA30" s="575"/>
      <c r="AB30" s="576"/>
      <c r="AC30" s="441" t="s">
        <v>4</v>
      </c>
      <c r="AD30" s="574">
        <f>IFERROR(AD31-AD32-AD33,"")</f>
        <v>207408156</v>
      </c>
      <c r="AE30" s="575"/>
      <c r="AF30" s="575"/>
      <c r="AG30" s="575"/>
      <c r="AH30" s="575"/>
      <c r="AI30" s="576"/>
      <c r="AJ30" s="442" t="s">
        <v>4</v>
      </c>
    </row>
    <row r="31" spans="1:38" ht="15" customHeight="1">
      <c r="A31" s="285"/>
      <c r="B31" s="742"/>
      <c r="C31" s="290" t="s">
        <v>307</v>
      </c>
      <c r="D31" s="291"/>
      <c r="E31" s="291"/>
      <c r="F31" s="291"/>
      <c r="G31" s="291"/>
      <c r="H31" s="291"/>
      <c r="I31" s="291"/>
      <c r="J31" s="291"/>
      <c r="K31" s="291"/>
      <c r="L31" s="291"/>
      <c r="M31" s="291"/>
      <c r="N31" s="291"/>
      <c r="O31" s="292"/>
      <c r="P31" s="622">
        <f>IF('別紙様式3-2'!X7=0,"",'別紙様式3-2'!X7)</f>
        <v>334300935</v>
      </c>
      <c r="Q31" s="623"/>
      <c r="R31" s="623"/>
      <c r="S31" s="623"/>
      <c r="T31" s="623"/>
      <c r="U31" s="624"/>
      <c r="V31" s="443" t="s">
        <v>4</v>
      </c>
      <c r="W31" s="743">
        <f>IF('別紙様式3-2'!X8=0,"",'別紙様式3-2'!X8)</f>
        <v>471710760</v>
      </c>
      <c r="X31" s="744"/>
      <c r="Y31" s="744"/>
      <c r="Z31" s="744"/>
      <c r="AA31" s="744"/>
      <c r="AB31" s="745"/>
      <c r="AC31" s="443" t="s">
        <v>4</v>
      </c>
      <c r="AD31" s="743">
        <f>IF('別紙様式3-3'!Q6=0,"",'別紙様式3-3'!Q6)</f>
        <v>235855380</v>
      </c>
      <c r="AE31" s="744"/>
      <c r="AF31" s="744"/>
      <c r="AG31" s="744"/>
      <c r="AH31" s="744"/>
      <c r="AI31" s="745"/>
      <c r="AJ31" s="444" t="s">
        <v>4</v>
      </c>
      <c r="AL31" s="208"/>
    </row>
    <row r="32" spans="1:36" ht="15" customHeight="1">
      <c r="A32" s="285"/>
      <c r="B32" s="742"/>
      <c r="C32" s="287" t="s">
        <v>313</v>
      </c>
      <c r="D32" s="288"/>
      <c r="E32" s="288"/>
      <c r="F32" s="288"/>
      <c r="G32" s="288"/>
      <c r="H32" s="288"/>
      <c r="I32" s="288"/>
      <c r="J32" s="288"/>
      <c r="K32" s="288"/>
      <c r="L32" s="288"/>
      <c r="M32" s="288"/>
      <c r="N32" s="288"/>
      <c r="O32" s="286"/>
      <c r="P32" s="596"/>
      <c r="Q32" s="597"/>
      <c r="R32" s="597"/>
      <c r="S32" s="597"/>
      <c r="T32" s="597"/>
      <c r="U32" s="597"/>
      <c r="V32" s="598"/>
      <c r="W32" s="622">
        <f>'別紙様式3-2'!Q7</f>
        <v>39330864</v>
      </c>
      <c r="X32" s="623"/>
      <c r="Y32" s="623"/>
      <c r="Z32" s="623"/>
      <c r="AA32" s="623"/>
      <c r="AB32" s="624"/>
      <c r="AC32" s="444" t="s">
        <v>4</v>
      </c>
      <c r="AD32" s="622">
        <f>'別紙様式3-3'!Q7</f>
        <v>19665432</v>
      </c>
      <c r="AE32" s="623"/>
      <c r="AF32" s="623"/>
      <c r="AG32" s="623"/>
      <c r="AH32" s="623"/>
      <c r="AI32" s="624"/>
      <c r="AJ32" s="444" t="s">
        <v>4</v>
      </c>
    </row>
    <row r="33" spans="1:36" ht="15.75" customHeight="1">
      <c r="A33" s="285"/>
      <c r="B33" s="742"/>
      <c r="C33" s="593" t="s">
        <v>349</v>
      </c>
      <c r="D33" s="594"/>
      <c r="E33" s="594"/>
      <c r="F33" s="594"/>
      <c r="G33" s="594"/>
      <c r="H33" s="594"/>
      <c r="I33" s="594"/>
      <c r="J33" s="594"/>
      <c r="K33" s="594"/>
      <c r="L33" s="594"/>
      <c r="M33" s="594"/>
      <c r="N33" s="594"/>
      <c r="O33" s="595"/>
      <c r="P33" s="622">
        <f>'別紙様式3-2'!Q8-'別紙様式3-2'!T8</f>
        <v>14138555</v>
      </c>
      <c r="Q33" s="623"/>
      <c r="R33" s="623"/>
      <c r="S33" s="623"/>
      <c r="T33" s="623"/>
      <c r="U33" s="624"/>
      <c r="V33" s="444" t="s">
        <v>4</v>
      </c>
      <c r="W33" s="596"/>
      <c r="X33" s="597"/>
      <c r="Y33" s="597"/>
      <c r="Z33" s="597"/>
      <c r="AA33" s="597"/>
      <c r="AB33" s="597"/>
      <c r="AC33" s="598"/>
      <c r="AD33" s="622">
        <f>'別紙様式3-3'!Q8</f>
        <v>8781792</v>
      </c>
      <c r="AE33" s="623"/>
      <c r="AF33" s="623"/>
      <c r="AG33" s="623"/>
      <c r="AH33" s="623"/>
      <c r="AI33" s="624"/>
      <c r="AJ33" s="444" t="s">
        <v>4</v>
      </c>
    </row>
    <row r="34" spans="1:36" ht="22.5" customHeight="1" thickBot="1">
      <c r="A34" s="285"/>
      <c r="B34" s="742"/>
      <c r="C34" s="593" t="s">
        <v>338</v>
      </c>
      <c r="D34" s="657"/>
      <c r="E34" s="657"/>
      <c r="F34" s="657"/>
      <c r="G34" s="657"/>
      <c r="H34" s="657"/>
      <c r="I34" s="657"/>
      <c r="J34" s="657"/>
      <c r="K34" s="657"/>
      <c r="L34" s="657"/>
      <c r="M34" s="657"/>
      <c r="N34" s="657"/>
      <c r="O34" s="658"/>
      <c r="P34" s="659">
        <f>'別紙様式3-2'!R9+'別紙様式3-2'!S9</f>
        <v>7548104</v>
      </c>
      <c r="Q34" s="660"/>
      <c r="R34" s="660"/>
      <c r="S34" s="660"/>
      <c r="T34" s="660"/>
      <c r="U34" s="661"/>
      <c r="V34" s="444" t="s">
        <v>4</v>
      </c>
      <c r="W34" s="659">
        <f>'別紙様式3-2'!Q9</f>
        <v>9194400</v>
      </c>
      <c r="X34" s="660"/>
      <c r="Y34" s="660"/>
      <c r="Z34" s="660"/>
      <c r="AA34" s="660"/>
      <c r="AB34" s="661"/>
      <c r="AC34" s="444" t="s">
        <v>4</v>
      </c>
      <c r="AD34" s="599"/>
      <c r="AE34" s="600"/>
      <c r="AF34" s="600"/>
      <c r="AG34" s="600"/>
      <c r="AH34" s="600"/>
      <c r="AI34" s="600"/>
      <c r="AJ34" s="601"/>
    </row>
    <row r="35" spans="1:36" ht="26.25" customHeight="1" thickBot="1">
      <c r="A35" s="289"/>
      <c r="B35" s="732" t="s">
        <v>322</v>
      </c>
      <c r="C35" s="637"/>
      <c r="D35" s="637"/>
      <c r="E35" s="637"/>
      <c r="F35" s="637"/>
      <c r="G35" s="637"/>
      <c r="H35" s="637"/>
      <c r="I35" s="637"/>
      <c r="J35" s="637"/>
      <c r="K35" s="637"/>
      <c r="L35" s="637"/>
      <c r="M35" s="637"/>
      <c r="N35" s="637"/>
      <c r="O35" s="637"/>
      <c r="P35" s="733">
        <v>273283000</v>
      </c>
      <c r="Q35" s="734"/>
      <c r="R35" s="734"/>
      <c r="S35" s="734"/>
      <c r="T35" s="734"/>
      <c r="U35" s="735"/>
      <c r="V35" s="445" t="s">
        <v>4</v>
      </c>
      <c r="W35" s="736">
        <v>405621000</v>
      </c>
      <c r="X35" s="737"/>
      <c r="Y35" s="737"/>
      <c r="Z35" s="737"/>
      <c r="AA35" s="737"/>
      <c r="AB35" s="738"/>
      <c r="AC35" s="445" t="s">
        <v>4</v>
      </c>
      <c r="AD35" s="739">
        <v>202810000</v>
      </c>
      <c r="AE35" s="740"/>
      <c r="AF35" s="740"/>
      <c r="AG35" s="740"/>
      <c r="AH35" s="740"/>
      <c r="AI35" s="741"/>
      <c r="AJ35" s="440" t="s">
        <v>4</v>
      </c>
    </row>
    <row r="36" spans="1:47"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47" s="33" customFormat="1" ht="12" customHeight="1">
      <c r="A37" s="348" t="s">
        <v>326</v>
      </c>
      <c r="B37" s="571" t="s">
        <v>335</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U37" s="34"/>
    </row>
    <row r="38" spans="1:47" s="33" customFormat="1" ht="22.5" customHeight="1">
      <c r="A38" s="348" t="s">
        <v>325</v>
      </c>
      <c r="B38" s="571" t="s">
        <v>366</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U38" s="34"/>
    </row>
    <row r="39" spans="1:47" s="33" customFormat="1" ht="24.75" customHeight="1">
      <c r="A39" s="348" t="s">
        <v>326</v>
      </c>
      <c r="B39" s="571" t="s">
        <v>381</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U39" s="34"/>
    </row>
    <row r="40" spans="1:47"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47" s="33" customFormat="1" ht="14.4">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47"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47" s="33" customFormat="1" ht="39" customHeight="1" thickBot="1">
      <c r="A43" s="108"/>
      <c r="B43" s="109"/>
      <c r="C43" s="109"/>
      <c r="D43" s="109"/>
      <c r="E43" s="109"/>
      <c r="F43" s="109"/>
      <c r="G43" s="109"/>
      <c r="H43" s="109"/>
      <c r="I43" s="109"/>
      <c r="J43" s="109"/>
      <c r="K43" s="760" t="s">
        <v>123</v>
      </c>
      <c r="L43" s="761"/>
      <c r="M43" s="762"/>
      <c r="N43" s="760" t="s">
        <v>323</v>
      </c>
      <c r="O43" s="761"/>
      <c r="P43" s="761"/>
      <c r="Q43" s="761"/>
      <c r="R43" s="762"/>
      <c r="S43" s="757" t="s">
        <v>115</v>
      </c>
      <c r="T43" s="758"/>
      <c r="U43" s="758"/>
      <c r="V43" s="758"/>
      <c r="W43" s="759"/>
      <c r="X43" s="757" t="s">
        <v>85</v>
      </c>
      <c r="Y43" s="758"/>
      <c r="Z43" s="758"/>
      <c r="AA43" s="758"/>
      <c r="AB43" s="758"/>
      <c r="AC43" s="758" t="s">
        <v>77</v>
      </c>
      <c r="AD43" s="758"/>
      <c r="AE43" s="759"/>
      <c r="AF43" s="757" t="s">
        <v>302</v>
      </c>
      <c r="AG43" s="758"/>
      <c r="AH43" s="758"/>
      <c r="AI43" s="758"/>
      <c r="AJ43" s="759"/>
      <c r="AL43" s="791" t="s">
        <v>318</v>
      </c>
      <c r="AM43" s="792"/>
      <c r="AU43" s="34"/>
    </row>
    <row r="44" spans="1:50" s="33" customFormat="1" ht="15.75" customHeight="1" thickBot="1">
      <c r="A44" s="118" t="s">
        <v>40</v>
      </c>
      <c r="B44" s="110"/>
      <c r="C44" s="110"/>
      <c r="D44" s="110"/>
      <c r="E44" s="110"/>
      <c r="F44" s="110"/>
      <c r="G44" s="110"/>
      <c r="H44" s="110"/>
      <c r="I44" s="110"/>
      <c r="J44" s="110"/>
      <c r="K44" s="811"/>
      <c r="L44" s="812" t="b">
        <v>1</v>
      </c>
      <c r="M44" s="813"/>
      <c r="N44" s="607">
        <v>296642</v>
      </c>
      <c r="O44" s="608"/>
      <c r="P44" s="608"/>
      <c r="Q44" s="609"/>
      <c r="R44" s="119" t="s">
        <v>105</v>
      </c>
      <c r="S44" s="671">
        <f>IF(L44,('別紙様式3-2'!Y8-'別紙様式3-2'!R7-'別紙様式3-2'!R9)/'別紙様式3-2'!AB8,"（対象外）")</f>
        <v>316165.23125000001</v>
      </c>
      <c r="T44" s="672"/>
      <c r="U44" s="672"/>
      <c r="V44" s="672"/>
      <c r="W44" s="120" t="str">
        <f>IF($L44,"円","")</f>
        <v>円</v>
      </c>
      <c r="X44" s="653">
        <f>IF(L44,S44-N44,"（対象外）")</f>
        <v>19523.231250000012</v>
      </c>
      <c r="Y44" s="654"/>
      <c r="Z44" s="654"/>
      <c r="AA44" s="654"/>
      <c r="AB44" s="121" t="str">
        <f t="shared" si="0" ref="AB44:AB46">IF($L44,"円","")</f>
        <v>円</v>
      </c>
      <c r="AC44" s="655">
        <f>IF(AND(L44,L45),X44/X45,IF(AND(L44,L46),X44/X46,"-"))</f>
        <v>1.5721694468633622</v>
      </c>
      <c r="AD44" s="655"/>
      <c r="AE44" s="656"/>
      <c r="AF44" s="763"/>
      <c r="AG44" s="764"/>
      <c r="AH44" s="764"/>
      <c r="AI44" s="764"/>
      <c r="AJ44" s="765"/>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751"/>
      <c r="L45" s="752" t="b">
        <v>1</v>
      </c>
      <c r="M45" s="753"/>
      <c r="N45" s="590">
        <v>279600</v>
      </c>
      <c r="O45" s="591"/>
      <c r="P45" s="591"/>
      <c r="Q45" s="592"/>
      <c r="R45" s="124" t="s">
        <v>105</v>
      </c>
      <c r="S45" s="746">
        <f>IF(L45,('別紙様式3-2'!Z8-'別紙様式3-2'!S7-'別紙様式3-2'!S9)/'別紙様式3-2'!AC8,"（対象外）")</f>
        <v>292018.01975540922</v>
      </c>
      <c r="T45" s="747"/>
      <c r="U45" s="747"/>
      <c r="V45" s="747"/>
      <c r="W45" s="125" t="str">
        <f>IF($L45,"円","")</f>
        <v>円</v>
      </c>
      <c r="X45" s="772">
        <f>IF(L45,S45-N45,"（対象外）")</f>
        <v>12418.019755409216</v>
      </c>
      <c r="Y45" s="773"/>
      <c r="Z45" s="773"/>
      <c r="AA45" s="773"/>
      <c r="AB45" s="126" t="str">
        <f t="shared" si="0"/>
        <v>円</v>
      </c>
      <c r="AC45" s="586">
        <f>IF(AND(L45,OR(L44,L46)),1,"-")</f>
        <v>1</v>
      </c>
      <c r="AD45" s="586"/>
      <c r="AE45" s="587"/>
      <c r="AF45" s="766"/>
      <c r="AG45" s="767"/>
      <c r="AH45" s="767"/>
      <c r="AI45" s="767"/>
      <c r="AJ45" s="768"/>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754"/>
      <c r="L46" s="755" t="b">
        <v>1</v>
      </c>
      <c r="M46" s="756"/>
      <c r="N46" s="774">
        <v>222680</v>
      </c>
      <c r="O46" s="775"/>
      <c r="P46" s="775"/>
      <c r="Q46" s="776"/>
      <c r="R46" s="129" t="s">
        <v>105</v>
      </c>
      <c r="S46" s="777">
        <f>IF(L46,('別紙様式3-2'!AA8-'別紙様式3-2'!T9)/'別紙様式3-2'!AD8,"（対象外）")</f>
        <v>228404.32200538355</v>
      </c>
      <c r="T46" s="778"/>
      <c r="U46" s="778"/>
      <c r="V46" s="778"/>
      <c r="W46" s="129" t="str">
        <f>IF($L46,"円","")</f>
        <v>円</v>
      </c>
      <c r="X46" s="605">
        <f>IF(L46,S46-N46,"（対象外）")</f>
        <v>5724.3220053835539</v>
      </c>
      <c r="Y46" s="606"/>
      <c r="Z46" s="606"/>
      <c r="AA46" s="606"/>
      <c r="AB46" s="130" t="str">
        <f t="shared" si="0"/>
        <v>円</v>
      </c>
      <c r="AC46" s="796">
        <f>IF(AND(L45,L46),X46/X45,IF(AND(L44,L46),1,"-"))</f>
        <v>0.46096898846453144</v>
      </c>
      <c r="AD46" s="796"/>
      <c r="AE46" s="797"/>
      <c r="AF46" s="769">
        <v>4000000</v>
      </c>
      <c r="AG46" s="770"/>
      <c r="AH46" s="770"/>
      <c r="AI46" s="771"/>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571" t="s">
        <v>382</v>
      </c>
      <c r="C48" s="571"/>
      <c r="D48" s="571"/>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133"/>
      <c r="AL48" s="133"/>
      <c r="AM48" s="254"/>
      <c r="AN48" s="36" t="str">
        <f>IFERROR(IF(OR(AND(NOT(L44),NOT(L45),NOT(L46)),AND(NOT(L44),NOT(L45),L46)),"☓","○"),"")</f>
        <v>○</v>
      </c>
      <c r="AO48" s="37" t="s">
        <v>109</v>
      </c>
      <c r="AP48" s="37"/>
      <c r="AQ48" s="37"/>
      <c r="AR48" s="37"/>
      <c r="AS48" s="37"/>
      <c r="AT48" s="37"/>
      <c r="AU48" s="37"/>
      <c r="AV48" s="37"/>
      <c r="AW48" s="37"/>
      <c r="AX48" s="255"/>
    </row>
    <row r="49" spans="1:47"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789" t="s">
        <v>371</v>
      </c>
      <c r="AM49" s="790"/>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748" t="s">
        <v>113</v>
      </c>
      <c r="Z50" s="749"/>
      <c r="AA50" s="749"/>
      <c r="AB50" s="749"/>
      <c r="AC50" s="749"/>
      <c r="AD50" s="749"/>
      <c r="AE50" s="750"/>
      <c r="AF50" s="588">
        <f>'別紙様式3-2'!AE8</f>
        <v>5</v>
      </c>
      <c r="AG50" s="589"/>
      <c r="AH50" s="589"/>
      <c r="AI50" s="581" t="s">
        <v>5</v>
      </c>
      <c r="AJ50" s="582"/>
      <c r="AK50" s="39" t="s">
        <v>104</v>
      </c>
      <c r="AL50" s="36" t="str">
        <f>IF('別紙様式3-2'!AF8=0,"",IF('別紙様式3-2'!AF8&gt;AF50,IF(OR(C53:C56),"○","×"),"○"))</f>
        <v>○</v>
      </c>
      <c r="AM50" s="253" t="s">
        <v>179</v>
      </c>
      <c r="AN50" s="37" t="s">
        <v>110</v>
      </c>
      <c r="AO50" s="37"/>
      <c r="AP50" s="37"/>
      <c r="AQ50" s="37"/>
      <c r="AR50" s="37"/>
      <c r="AS50" s="37"/>
      <c r="AT50" s="37"/>
      <c r="AU50" s="37"/>
      <c r="AV50" s="37"/>
      <c r="AW50" s="37"/>
      <c r="AX50" s="38"/>
      <c r="AY50" s="41"/>
      <c r="BI50" s="34"/>
    </row>
    <row r="51" spans="1:47"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47"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47"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47"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47" s="33" customFormat="1" ht="27" customHeight="1">
      <c r="A55" s="90"/>
      <c r="B55" s="136"/>
      <c r="C55" s="137" t="b">
        <v>0</v>
      </c>
      <c r="D55" s="578" t="s">
        <v>122</v>
      </c>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9"/>
      <c r="AJ55" s="142"/>
      <c r="AL55" s="42"/>
      <c r="AM55" s="42"/>
      <c r="AN55" s="42"/>
      <c r="AU55" s="34"/>
    </row>
    <row r="56" spans="1:47" s="33" customFormat="1" ht="15" customHeight="1">
      <c r="A56" s="90"/>
      <c r="B56" s="136"/>
      <c r="C56" s="137" t="b">
        <v>0</v>
      </c>
      <c r="D56" s="138" t="s">
        <v>33</v>
      </c>
      <c r="E56" s="139"/>
      <c r="F56" s="139" t="s">
        <v>34</v>
      </c>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143" t="s">
        <v>35</v>
      </c>
      <c r="AJ56" s="91"/>
      <c r="AU56" s="34"/>
    </row>
    <row r="57" spans="1:47"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47"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47"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46" ht="21" customHeight="1" thickBot="1">
      <c r="A60" s="338" t="s">
        <v>317</v>
      </c>
      <c r="B60" s="704" t="s">
        <v>385</v>
      </c>
      <c r="C60" s="704"/>
      <c r="D60" s="704"/>
      <c r="E60" s="704"/>
      <c r="F60" s="704"/>
      <c r="G60" s="704"/>
      <c r="H60" s="704"/>
      <c r="I60" s="704"/>
      <c r="J60" s="704"/>
      <c r="K60" s="704"/>
      <c r="L60" s="704"/>
      <c r="M60" s="704"/>
      <c r="N60" s="704"/>
      <c r="O60" s="704"/>
      <c r="P60" s="704"/>
      <c r="Q60" s="704"/>
      <c r="R60" s="704"/>
      <c r="S60" s="704"/>
      <c r="T60" s="704"/>
      <c r="U60" s="704"/>
      <c r="V60" s="704"/>
      <c r="W60" s="704"/>
      <c r="X60" s="704"/>
      <c r="Y60" s="704"/>
      <c r="Z60" s="303"/>
      <c r="AA60" s="303"/>
      <c r="AB60" s="304"/>
      <c r="AC60" s="305"/>
      <c r="AD60" s="305"/>
      <c r="AE60" s="306"/>
      <c r="AF60" s="307"/>
      <c r="AG60" s="307"/>
      <c r="AH60" s="307"/>
      <c r="AI60" s="307"/>
      <c r="AJ60" s="308"/>
      <c r="AK60" s="208"/>
      <c r="AT60" s="35"/>
    </row>
    <row r="61" spans="1:44" ht="21" customHeight="1" thickBot="1">
      <c r="A61" s="321"/>
      <c r="B61" s="801" t="s">
        <v>387</v>
      </c>
      <c r="C61" s="802"/>
      <c r="D61" s="802"/>
      <c r="E61" s="802"/>
      <c r="F61" s="802"/>
      <c r="G61" s="802"/>
      <c r="H61" s="802"/>
      <c r="I61" s="802"/>
      <c r="J61" s="802"/>
      <c r="K61" s="802"/>
      <c r="L61" s="803"/>
      <c r="M61" s="583">
        <f>'別紙様式3-3'!V16</f>
        <v>3774837</v>
      </c>
      <c r="N61" s="584"/>
      <c r="O61" s="584"/>
      <c r="P61" s="584"/>
      <c r="Q61" s="584"/>
      <c r="R61" s="584"/>
      <c r="S61" s="585"/>
      <c r="T61" s="309" t="s">
        <v>4</v>
      </c>
      <c r="U61" s="310"/>
      <c r="V61" s="311"/>
      <c r="W61" s="311"/>
      <c r="X61" s="312"/>
      <c r="Y61" s="313"/>
      <c r="Z61" s="705" t="s">
        <v>104</v>
      </c>
      <c r="AA61" s="706" t="str">
        <f>IF(V62=0,"",IF(V62&gt;=200/3,"○","×"))</f>
        <v>○</v>
      </c>
      <c r="AB61" s="804" t="s">
        <v>372</v>
      </c>
      <c r="AC61" s="305"/>
      <c r="AD61" s="305"/>
      <c r="AE61" s="306"/>
      <c r="AF61" s="305"/>
      <c r="AG61" s="305"/>
      <c r="AH61" s="305"/>
      <c r="AI61" s="314"/>
      <c r="AJ61" s="315"/>
      <c r="AR61" s="35"/>
    </row>
    <row r="62" spans="1:44" ht="21" customHeight="1" thickBot="1">
      <c r="A62" s="321"/>
      <c r="B62" s="334"/>
      <c r="C62" s="335"/>
      <c r="D62" s="335"/>
      <c r="E62" s="335"/>
      <c r="F62" s="709" t="s">
        <v>388</v>
      </c>
      <c r="G62" s="807"/>
      <c r="H62" s="807"/>
      <c r="I62" s="807"/>
      <c r="J62" s="807"/>
      <c r="K62" s="807"/>
      <c r="L62" s="807"/>
      <c r="M62" s="714">
        <f>'別紙様式3-3'!W16</f>
        <v>2747615</v>
      </c>
      <c r="N62" s="715"/>
      <c r="O62" s="715"/>
      <c r="P62" s="715"/>
      <c r="Q62" s="715"/>
      <c r="R62" s="715"/>
      <c r="S62" s="716"/>
      <c r="T62" s="316" t="s">
        <v>4</v>
      </c>
      <c r="U62" s="317" t="s">
        <v>34</v>
      </c>
      <c r="V62" s="602">
        <f>IFERROR(M62/M61*100,0)</f>
        <v>72.787646195054251</v>
      </c>
      <c r="W62" s="603"/>
      <c r="X62" s="305" t="s">
        <v>35</v>
      </c>
      <c r="Y62" s="318" t="s">
        <v>314</v>
      </c>
      <c r="Z62" s="705"/>
      <c r="AA62" s="707"/>
      <c r="AB62" s="805"/>
      <c r="AC62" s="305"/>
      <c r="AD62" s="305"/>
      <c r="AE62" s="306"/>
      <c r="AF62" s="305"/>
      <c r="AG62" s="305"/>
      <c r="AH62" s="305"/>
      <c r="AI62" s="314"/>
      <c r="AJ62" s="315"/>
      <c r="AR62" s="35"/>
    </row>
    <row r="63" spans="1:49" ht="21" customHeight="1" thickBot="1">
      <c r="A63" s="321"/>
      <c r="B63" s="334"/>
      <c r="C63" s="335"/>
      <c r="D63" s="335"/>
      <c r="E63" s="335"/>
      <c r="F63" s="808"/>
      <c r="G63" s="809"/>
      <c r="H63" s="809"/>
      <c r="I63" s="809"/>
      <c r="J63" s="809"/>
      <c r="K63" s="809"/>
      <c r="L63" s="810"/>
      <c r="M63" s="604" t="s">
        <v>315</v>
      </c>
      <c r="N63" s="604"/>
      <c r="O63" s="604"/>
      <c r="P63" s="721">
        <f>M62/AF67</f>
        <v>457935.83333333331</v>
      </c>
      <c r="Q63" s="722"/>
      <c r="R63" s="722"/>
      <c r="S63" s="723"/>
      <c r="T63" s="319" t="s">
        <v>316</v>
      </c>
      <c r="U63" s="317"/>
      <c r="V63" s="724"/>
      <c r="W63" s="724"/>
      <c r="X63" s="305"/>
      <c r="Y63" s="318"/>
      <c r="Z63" s="705"/>
      <c r="AA63" s="708"/>
      <c r="AB63" s="805"/>
      <c r="AC63" s="305"/>
      <c r="AD63" s="305"/>
      <c r="AE63" s="412"/>
      <c r="AF63" s="305"/>
      <c r="AG63" s="305"/>
      <c r="AH63" s="305"/>
      <c r="AI63" s="305"/>
      <c r="AJ63" s="305"/>
      <c r="AK63" s="305"/>
      <c r="AL63" s="305"/>
      <c r="AM63" s="305"/>
      <c r="AN63" s="783" t="s">
        <v>373</v>
      </c>
      <c r="AO63" s="784"/>
      <c r="AP63" s="784"/>
      <c r="AQ63" s="784"/>
      <c r="AR63" s="784"/>
      <c r="AS63" s="784"/>
      <c r="AT63" s="784"/>
      <c r="AU63" s="785"/>
      <c r="AW63" s="35"/>
    </row>
    <row r="64" spans="1:49" ht="21" customHeight="1" thickBot="1">
      <c r="A64" s="321"/>
      <c r="B64" s="801" t="s">
        <v>389</v>
      </c>
      <c r="C64" s="802"/>
      <c r="D64" s="802"/>
      <c r="E64" s="802"/>
      <c r="F64" s="802"/>
      <c r="G64" s="802"/>
      <c r="H64" s="802"/>
      <c r="I64" s="802"/>
      <c r="J64" s="802"/>
      <c r="K64" s="802"/>
      <c r="L64" s="803"/>
      <c r="M64" s="583">
        <f>'別紙様式3-3'!X16</f>
        <v>823319</v>
      </c>
      <c r="N64" s="584"/>
      <c r="O64" s="584"/>
      <c r="P64" s="584"/>
      <c r="Q64" s="584"/>
      <c r="R64" s="584"/>
      <c r="S64" s="585"/>
      <c r="T64" s="309" t="s">
        <v>4</v>
      </c>
      <c r="U64" s="310"/>
      <c r="V64" s="311"/>
      <c r="W64" s="311"/>
      <c r="X64" s="312"/>
      <c r="Y64" s="313"/>
      <c r="Z64" s="705" t="s">
        <v>104</v>
      </c>
      <c r="AA64" s="706" t="str">
        <f>IF(V65=0,"",IF(V65&gt;=200/3,"○","×"))</f>
        <v>○</v>
      </c>
      <c r="AB64" s="805"/>
      <c r="AC64" s="305"/>
      <c r="AD64" s="305"/>
      <c r="AE64" s="306"/>
      <c r="AF64" s="305"/>
      <c r="AG64" s="305"/>
      <c r="AH64" s="305"/>
      <c r="AI64" s="305"/>
      <c r="AJ64" s="305"/>
      <c r="AK64" s="305"/>
      <c r="AL64" s="305"/>
      <c r="AM64" s="305"/>
      <c r="AN64" s="786"/>
      <c r="AO64" s="787"/>
      <c r="AP64" s="787"/>
      <c r="AQ64" s="787"/>
      <c r="AR64" s="787"/>
      <c r="AS64" s="787"/>
      <c r="AT64" s="787"/>
      <c r="AU64" s="788"/>
      <c r="AW64" s="35"/>
    </row>
    <row r="65" spans="1:46" ht="21" customHeight="1" thickBot="1">
      <c r="A65" s="321"/>
      <c r="B65" s="334"/>
      <c r="C65" s="335"/>
      <c r="D65" s="335"/>
      <c r="E65" s="335"/>
      <c r="F65" s="709" t="s">
        <v>390</v>
      </c>
      <c r="G65" s="710"/>
      <c r="H65" s="710"/>
      <c r="I65" s="710"/>
      <c r="J65" s="710"/>
      <c r="K65" s="710"/>
      <c r="L65" s="710"/>
      <c r="M65" s="714">
        <f>'別紙様式3-3'!Y16</f>
        <v>563340</v>
      </c>
      <c r="N65" s="715"/>
      <c r="O65" s="715"/>
      <c r="P65" s="715"/>
      <c r="Q65" s="715"/>
      <c r="R65" s="715"/>
      <c r="S65" s="716"/>
      <c r="T65" s="316" t="s">
        <v>4</v>
      </c>
      <c r="U65" s="317" t="s">
        <v>34</v>
      </c>
      <c r="V65" s="602">
        <f>IFERROR(M65/M64*100,0)</f>
        <v>68.423053518745462</v>
      </c>
      <c r="W65" s="603"/>
      <c r="X65" s="305" t="s">
        <v>35</v>
      </c>
      <c r="Y65" s="318" t="s">
        <v>314</v>
      </c>
      <c r="Z65" s="705"/>
      <c r="AA65" s="707"/>
      <c r="AB65" s="805"/>
      <c r="AC65" s="305"/>
      <c r="AD65" s="305"/>
      <c r="AE65" s="306"/>
      <c r="AF65" s="305"/>
      <c r="AG65" s="305"/>
      <c r="AH65" s="305"/>
      <c r="AI65" s="305"/>
      <c r="AJ65" s="305"/>
      <c r="AK65" s="320"/>
      <c r="AL65" s="320"/>
      <c r="AM65" s="320"/>
      <c r="AN65" s="320"/>
      <c r="AO65" s="320"/>
      <c r="AP65" s="320"/>
      <c r="AQ65" s="320"/>
      <c r="AR65" s="320"/>
      <c r="AT65" s="35"/>
    </row>
    <row r="66" spans="1:44" ht="21" customHeight="1" thickBot="1">
      <c r="A66" s="321"/>
      <c r="B66" s="336"/>
      <c r="C66" s="337"/>
      <c r="D66" s="337"/>
      <c r="E66" s="337"/>
      <c r="F66" s="711"/>
      <c r="G66" s="712"/>
      <c r="H66" s="712"/>
      <c r="I66" s="712"/>
      <c r="J66" s="712"/>
      <c r="K66" s="712"/>
      <c r="L66" s="713"/>
      <c r="M66" s="604" t="s">
        <v>315</v>
      </c>
      <c r="N66" s="604"/>
      <c r="O66" s="604"/>
      <c r="P66" s="721">
        <f>M65/AF67</f>
        <v>93890</v>
      </c>
      <c r="Q66" s="722"/>
      <c r="R66" s="722"/>
      <c r="S66" s="723"/>
      <c r="T66" s="319" t="s">
        <v>316</v>
      </c>
      <c r="U66" s="331"/>
      <c r="V66" s="814"/>
      <c r="W66" s="814"/>
      <c r="X66" s="304"/>
      <c r="Y66" s="332"/>
      <c r="Z66" s="705"/>
      <c r="AA66" s="708"/>
      <c r="AB66" s="806"/>
      <c r="AC66" s="314"/>
      <c r="AD66" s="314"/>
      <c r="AE66" s="314"/>
      <c r="AF66" s="314"/>
      <c r="AG66" s="314"/>
      <c r="AH66" s="314"/>
      <c r="AI66" s="314"/>
      <c r="AJ66" s="315"/>
      <c r="AR66" s="35"/>
    </row>
    <row r="67" spans="1:36" s="33" customFormat="1" ht="21" customHeight="1" thickBot="1">
      <c r="A67" s="415"/>
      <c r="B67" s="815" t="s">
        <v>361</v>
      </c>
      <c r="C67" s="815"/>
      <c r="D67" s="815"/>
      <c r="E67" s="815"/>
      <c r="F67" s="815"/>
      <c r="G67" s="815"/>
      <c r="H67" s="815"/>
      <c r="I67" s="815"/>
      <c r="J67" s="815"/>
      <c r="K67" s="815"/>
      <c r="L67" s="816"/>
      <c r="M67" s="795" t="s">
        <v>25</v>
      </c>
      <c r="N67" s="794"/>
      <c r="O67" s="817">
        <v>4</v>
      </c>
      <c r="P67" s="817"/>
      <c r="Q67" s="413" t="s">
        <v>362</v>
      </c>
      <c r="R67" s="817">
        <v>10</v>
      </c>
      <c r="S67" s="817"/>
      <c r="T67" s="413" t="s">
        <v>359</v>
      </c>
      <c r="U67" s="794" t="s">
        <v>360</v>
      </c>
      <c r="V67" s="794"/>
      <c r="W67" s="794" t="s">
        <v>25</v>
      </c>
      <c r="X67" s="794"/>
      <c r="Y67" s="817">
        <v>5</v>
      </c>
      <c r="Z67" s="817"/>
      <c r="AA67" s="413" t="s">
        <v>362</v>
      </c>
      <c r="AB67" s="817">
        <v>3</v>
      </c>
      <c r="AC67" s="817"/>
      <c r="AD67" s="413" t="s">
        <v>359</v>
      </c>
      <c r="AE67" s="413" t="s">
        <v>363</v>
      </c>
      <c r="AF67" s="413">
        <f>IF(O67&gt;=1,(Y67*12+AB67)-(O67*12+R67)+1,"")</f>
        <v>6</v>
      </c>
      <c r="AG67" s="794" t="s">
        <v>364</v>
      </c>
      <c r="AH67" s="794"/>
      <c r="AI67" s="414" t="s">
        <v>365</v>
      </c>
      <c r="AJ67" s="208"/>
    </row>
    <row r="68" spans="1:44"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36"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36" s="33" customFormat="1" ht="12.75" customHeight="1">
      <c r="A70" s="348" t="s">
        <v>325</v>
      </c>
      <c r="B70" s="782" t="s">
        <v>391</v>
      </c>
      <c r="C70" s="782"/>
      <c r="D70" s="782"/>
      <c r="E70" s="782"/>
      <c r="F70" s="782"/>
      <c r="G70" s="782"/>
      <c r="H70" s="782"/>
      <c r="I70" s="782"/>
      <c r="J70" s="782"/>
      <c r="K70" s="782"/>
      <c r="L70" s="782"/>
      <c r="M70" s="782"/>
      <c r="N70" s="782"/>
      <c r="O70" s="782"/>
      <c r="P70" s="782"/>
      <c r="Q70" s="782"/>
      <c r="R70" s="782"/>
      <c r="S70" s="782"/>
      <c r="T70" s="782"/>
      <c r="U70" s="782"/>
      <c r="V70" s="782"/>
      <c r="W70" s="782"/>
      <c r="X70" s="782"/>
      <c r="Y70" s="782"/>
      <c r="Z70" s="782"/>
      <c r="AA70" s="782"/>
      <c r="AB70" s="782"/>
      <c r="AC70" s="782"/>
      <c r="AD70" s="782"/>
      <c r="AE70" s="782"/>
      <c r="AF70" s="782"/>
      <c r="AG70" s="782"/>
      <c r="AH70" s="782"/>
      <c r="AI70" s="782"/>
      <c r="AJ70" s="782"/>
    </row>
    <row r="71" spans="1:36"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25" t="s">
        <v>183</v>
      </c>
      <c r="B73" s="726"/>
      <c r="C73" s="726"/>
      <c r="D73" s="726"/>
      <c r="E73" s="726"/>
      <c r="F73" s="726"/>
      <c r="G73" s="726"/>
      <c r="H73" s="726"/>
      <c r="I73" s="726"/>
      <c r="J73" s="726"/>
      <c r="K73" s="726"/>
      <c r="L73" s="726"/>
      <c r="M73" s="726"/>
      <c r="N73" s="726"/>
      <c r="O73" s="726"/>
      <c r="P73" s="726"/>
      <c r="Q73" s="726"/>
      <c r="R73" s="726"/>
      <c r="S73" s="726"/>
      <c r="T73" s="726"/>
      <c r="U73" s="726"/>
      <c r="V73" s="726"/>
      <c r="W73" s="726"/>
      <c r="X73" s="726"/>
      <c r="Y73" s="726"/>
      <c r="Z73" s="726"/>
      <c r="AA73" s="726"/>
      <c r="AB73" s="726"/>
      <c r="AC73" s="726"/>
      <c r="AD73" s="726"/>
      <c r="AE73" s="726"/>
      <c r="AF73" s="726"/>
      <c r="AG73" s="726"/>
      <c r="AH73" s="726"/>
      <c r="AI73" s="726"/>
      <c r="AJ73" s="726"/>
      <c r="AK73" s="727"/>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779" t="s">
        <v>166</v>
      </c>
      <c r="B75" s="780"/>
      <c r="C75" s="780"/>
      <c r="D75" s="781"/>
      <c r="E75" s="798" t="s">
        <v>133</v>
      </c>
      <c r="F75" s="799"/>
      <c r="G75" s="799"/>
      <c r="H75" s="799"/>
      <c r="I75" s="799"/>
      <c r="J75" s="799"/>
      <c r="K75" s="799"/>
      <c r="L75" s="799"/>
      <c r="M75" s="799"/>
      <c r="N75" s="799"/>
      <c r="O75" s="799"/>
      <c r="P75" s="799"/>
      <c r="Q75" s="799"/>
      <c r="R75" s="799"/>
      <c r="S75" s="799"/>
      <c r="T75" s="799"/>
      <c r="U75" s="799"/>
      <c r="V75" s="799"/>
      <c r="W75" s="799"/>
      <c r="X75" s="799"/>
      <c r="Y75" s="799"/>
      <c r="Z75" s="799"/>
      <c r="AA75" s="799"/>
      <c r="AB75" s="799"/>
      <c r="AC75" s="799"/>
      <c r="AD75" s="799"/>
      <c r="AE75" s="799"/>
      <c r="AF75" s="799"/>
      <c r="AG75" s="799"/>
      <c r="AH75" s="799"/>
      <c r="AI75" s="799"/>
      <c r="AJ75" s="799"/>
      <c r="AK75" s="800"/>
      <c r="AU75" s="35"/>
    </row>
    <row r="76" spans="1:37" s="210" customFormat="1" ht="14.25" customHeight="1">
      <c r="A76" s="688" t="s">
        <v>134</v>
      </c>
      <c r="B76" s="689"/>
      <c r="C76" s="689"/>
      <c r="D76" s="690"/>
      <c r="E76" s="429"/>
      <c r="F76" s="728" t="s">
        <v>135</v>
      </c>
      <c r="G76" s="728"/>
      <c r="H76" s="728"/>
      <c r="I76" s="728"/>
      <c r="J76" s="728"/>
      <c r="K76" s="728"/>
      <c r="L76" s="728"/>
      <c r="M76" s="728"/>
      <c r="N76" s="728"/>
      <c r="O76" s="728"/>
      <c r="P76" s="728"/>
      <c r="Q76" s="728"/>
      <c r="R76" s="728"/>
      <c r="S76" s="728"/>
      <c r="T76" s="728"/>
      <c r="U76" s="728"/>
      <c r="V76" s="728"/>
      <c r="W76" s="728"/>
      <c r="X76" s="728"/>
      <c r="Y76" s="728"/>
      <c r="Z76" s="728"/>
      <c r="AA76" s="728"/>
      <c r="AB76" s="728"/>
      <c r="AC76" s="728"/>
      <c r="AD76" s="728"/>
      <c r="AE76" s="728"/>
      <c r="AF76" s="728"/>
      <c r="AG76" s="728"/>
      <c r="AH76" s="728"/>
      <c r="AI76" s="728"/>
      <c r="AJ76" s="728"/>
      <c r="AK76" s="729"/>
    </row>
    <row r="77" spans="1:38" s="210" customFormat="1" ht="13.5" customHeight="1">
      <c r="A77" s="691"/>
      <c r="B77" s="692"/>
      <c r="C77" s="692"/>
      <c r="D77" s="693"/>
      <c r="E77" s="430"/>
      <c r="F77" s="577" t="s">
        <v>136</v>
      </c>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272"/>
      <c r="AK77" s="215"/>
      <c r="AL77" s="209"/>
    </row>
    <row r="78" spans="1:38" s="210" customFormat="1" ht="13.5" customHeight="1">
      <c r="A78" s="691"/>
      <c r="B78" s="692"/>
      <c r="C78" s="692"/>
      <c r="D78" s="693"/>
      <c r="E78" s="430"/>
      <c r="F78" s="577" t="s">
        <v>137</v>
      </c>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272"/>
      <c r="AK78" s="215"/>
      <c r="AL78" s="209"/>
    </row>
    <row r="79" spans="1:38" s="210" customFormat="1" ht="13.5" customHeight="1">
      <c r="A79" s="694"/>
      <c r="B79" s="695"/>
      <c r="C79" s="695"/>
      <c r="D79" s="696"/>
      <c r="E79" s="431"/>
      <c r="F79" s="793" t="s">
        <v>138</v>
      </c>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273"/>
      <c r="AK79" s="216"/>
      <c r="AL79" s="209"/>
    </row>
    <row r="80" spans="1:38" s="210" customFormat="1" ht="24.75" customHeight="1">
      <c r="A80" s="688" t="s">
        <v>139</v>
      </c>
      <c r="B80" s="689"/>
      <c r="C80" s="689"/>
      <c r="D80" s="690"/>
      <c r="E80" s="432"/>
      <c r="F80" s="647" t="s">
        <v>140</v>
      </c>
      <c r="G80" s="647"/>
      <c r="H80" s="647"/>
      <c r="I80" s="647"/>
      <c r="J80" s="647"/>
      <c r="K80" s="647"/>
      <c r="L80" s="647"/>
      <c r="M80" s="647"/>
      <c r="N80" s="647"/>
      <c r="O80" s="647"/>
      <c r="P80" s="647"/>
      <c r="Q80" s="647"/>
      <c r="R80" s="647"/>
      <c r="S80" s="647"/>
      <c r="T80" s="647"/>
      <c r="U80" s="647"/>
      <c r="V80" s="647"/>
      <c r="W80" s="647"/>
      <c r="X80" s="647"/>
      <c r="Y80" s="647"/>
      <c r="Z80" s="647"/>
      <c r="AA80" s="647"/>
      <c r="AB80" s="647"/>
      <c r="AC80" s="647"/>
      <c r="AD80" s="647"/>
      <c r="AE80" s="647"/>
      <c r="AF80" s="647"/>
      <c r="AG80" s="647"/>
      <c r="AH80" s="647"/>
      <c r="AI80" s="647"/>
      <c r="AJ80" s="647"/>
      <c r="AK80" s="217"/>
      <c r="AL80" s="209"/>
    </row>
    <row r="81" spans="1:38" s="33" customFormat="1" ht="13.5" customHeight="1">
      <c r="A81" s="691"/>
      <c r="B81" s="692"/>
      <c r="C81" s="692"/>
      <c r="D81" s="693"/>
      <c r="E81" s="433"/>
      <c r="F81" s="702" t="s">
        <v>141</v>
      </c>
      <c r="G81" s="702"/>
      <c r="H81" s="702"/>
      <c r="I81" s="702"/>
      <c r="J81" s="702"/>
      <c r="K81" s="702"/>
      <c r="L81" s="702"/>
      <c r="M81" s="702"/>
      <c r="N81" s="702"/>
      <c r="O81" s="702"/>
      <c r="P81" s="702"/>
      <c r="Q81" s="702"/>
      <c r="R81" s="702"/>
      <c r="S81" s="702"/>
      <c r="T81" s="702"/>
      <c r="U81" s="702"/>
      <c r="V81" s="702"/>
      <c r="W81" s="702"/>
      <c r="X81" s="702"/>
      <c r="Y81" s="702"/>
      <c r="Z81" s="702"/>
      <c r="AA81" s="702"/>
      <c r="AB81" s="702"/>
      <c r="AC81" s="702"/>
      <c r="AD81" s="702"/>
      <c r="AE81" s="702"/>
      <c r="AF81" s="702"/>
      <c r="AG81" s="702"/>
      <c r="AH81" s="702"/>
      <c r="AI81" s="702"/>
      <c r="AJ81" s="274"/>
      <c r="AK81" s="218"/>
      <c r="AL81" s="209"/>
    </row>
    <row r="82" spans="1:38" s="33" customFormat="1" ht="13.5" customHeight="1">
      <c r="A82" s="691"/>
      <c r="B82" s="692"/>
      <c r="C82" s="692"/>
      <c r="D82" s="693"/>
      <c r="E82" s="430"/>
      <c r="F82" s="577" t="s">
        <v>142</v>
      </c>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272"/>
      <c r="AK82" s="215"/>
      <c r="AL82" s="209"/>
    </row>
    <row r="83" spans="1:37" s="33" customFormat="1" ht="15.75" customHeight="1">
      <c r="A83" s="694"/>
      <c r="B83" s="695"/>
      <c r="C83" s="695"/>
      <c r="D83" s="696"/>
      <c r="E83" s="434"/>
      <c r="F83" s="687" t="s">
        <v>143</v>
      </c>
      <c r="G83" s="687"/>
      <c r="H83" s="687"/>
      <c r="I83" s="687"/>
      <c r="J83" s="687"/>
      <c r="K83" s="687"/>
      <c r="L83" s="687"/>
      <c r="M83" s="687"/>
      <c r="N83" s="687"/>
      <c r="O83" s="687"/>
      <c r="P83" s="687"/>
      <c r="Q83" s="687"/>
      <c r="R83" s="687"/>
      <c r="S83" s="687"/>
      <c r="T83" s="687"/>
      <c r="U83" s="687"/>
      <c r="V83" s="687"/>
      <c r="W83" s="687"/>
      <c r="X83" s="687"/>
      <c r="Y83" s="687"/>
      <c r="Z83" s="687"/>
      <c r="AA83" s="687"/>
      <c r="AB83" s="687"/>
      <c r="AC83" s="687"/>
      <c r="AD83" s="687"/>
      <c r="AE83" s="687"/>
      <c r="AF83" s="687"/>
      <c r="AG83" s="687"/>
      <c r="AH83" s="687"/>
      <c r="AI83" s="687"/>
      <c r="AJ83" s="687"/>
      <c r="AK83" s="345"/>
    </row>
    <row r="84" spans="1:38" s="33" customFormat="1" ht="13.5" customHeight="1">
      <c r="A84" s="688" t="s">
        <v>144</v>
      </c>
      <c r="B84" s="689"/>
      <c r="C84" s="689"/>
      <c r="D84" s="690"/>
      <c r="E84" s="433"/>
      <c r="F84" s="702" t="s">
        <v>145</v>
      </c>
      <c r="G84" s="702"/>
      <c r="H84" s="702"/>
      <c r="I84" s="702"/>
      <c r="J84" s="702"/>
      <c r="K84" s="702"/>
      <c r="L84" s="702"/>
      <c r="M84" s="702"/>
      <c r="N84" s="702"/>
      <c r="O84" s="702"/>
      <c r="P84" s="702"/>
      <c r="Q84" s="702"/>
      <c r="R84" s="702"/>
      <c r="S84" s="702"/>
      <c r="T84" s="702"/>
      <c r="U84" s="702"/>
      <c r="V84" s="702"/>
      <c r="W84" s="702"/>
      <c r="X84" s="702"/>
      <c r="Y84" s="702"/>
      <c r="Z84" s="702"/>
      <c r="AA84" s="702"/>
      <c r="AB84" s="702"/>
      <c r="AC84" s="702"/>
      <c r="AD84" s="702"/>
      <c r="AE84" s="702"/>
      <c r="AF84" s="702"/>
      <c r="AG84" s="702"/>
      <c r="AH84" s="702"/>
      <c r="AI84" s="702"/>
      <c r="AJ84" s="274"/>
      <c r="AK84" s="217"/>
      <c r="AL84" s="209"/>
    </row>
    <row r="85" spans="1:38" s="33" customFormat="1" ht="22.5" customHeight="1">
      <c r="A85" s="691"/>
      <c r="B85" s="692"/>
      <c r="C85" s="692"/>
      <c r="D85" s="693"/>
      <c r="E85" s="430"/>
      <c r="F85" s="648" t="s">
        <v>146</v>
      </c>
      <c r="G85" s="648"/>
      <c r="H85" s="648"/>
      <c r="I85" s="648"/>
      <c r="J85" s="648"/>
      <c r="K85" s="648"/>
      <c r="L85" s="648"/>
      <c r="M85" s="648"/>
      <c r="N85" s="648"/>
      <c r="O85" s="648"/>
      <c r="P85" s="648"/>
      <c r="Q85" s="648"/>
      <c r="R85" s="648"/>
      <c r="S85" s="648"/>
      <c r="T85" s="648"/>
      <c r="U85" s="648"/>
      <c r="V85" s="648"/>
      <c r="W85" s="648"/>
      <c r="X85" s="648"/>
      <c r="Y85" s="648"/>
      <c r="Z85" s="648"/>
      <c r="AA85" s="648"/>
      <c r="AB85" s="648"/>
      <c r="AC85" s="648"/>
      <c r="AD85" s="648"/>
      <c r="AE85" s="648"/>
      <c r="AF85" s="648"/>
      <c r="AG85" s="648"/>
      <c r="AH85" s="648"/>
      <c r="AI85" s="648"/>
      <c r="AJ85" s="648"/>
      <c r="AK85" s="697"/>
      <c r="AL85" s="209"/>
    </row>
    <row r="86" spans="1:38" s="33" customFormat="1" ht="13.5" customHeight="1">
      <c r="A86" s="691"/>
      <c r="B86" s="692"/>
      <c r="C86" s="692"/>
      <c r="D86" s="693"/>
      <c r="E86" s="430"/>
      <c r="F86" s="720" t="s">
        <v>147</v>
      </c>
      <c r="G86" s="720"/>
      <c r="H86" s="720"/>
      <c r="I86" s="720"/>
      <c r="J86" s="720"/>
      <c r="K86" s="720"/>
      <c r="L86" s="720"/>
      <c r="M86" s="720"/>
      <c r="N86" s="720"/>
      <c r="O86" s="720"/>
      <c r="P86" s="720"/>
      <c r="Q86" s="720"/>
      <c r="R86" s="720"/>
      <c r="S86" s="720"/>
      <c r="T86" s="720"/>
      <c r="U86" s="720"/>
      <c r="V86" s="720"/>
      <c r="W86" s="720"/>
      <c r="X86" s="720"/>
      <c r="Y86" s="720"/>
      <c r="Z86" s="720"/>
      <c r="AA86" s="720"/>
      <c r="AB86" s="720"/>
      <c r="AC86" s="720"/>
      <c r="AD86" s="720"/>
      <c r="AE86" s="720"/>
      <c r="AF86" s="720"/>
      <c r="AG86" s="720"/>
      <c r="AH86" s="720"/>
      <c r="AI86" s="720"/>
      <c r="AJ86" s="277"/>
      <c r="AK86" s="215"/>
      <c r="AL86" s="209"/>
    </row>
    <row r="87" spans="1:38" s="33" customFormat="1" ht="13.5" customHeight="1">
      <c r="A87" s="694"/>
      <c r="B87" s="695"/>
      <c r="C87" s="695"/>
      <c r="D87" s="696"/>
      <c r="E87" s="434"/>
      <c r="F87" s="703" t="s">
        <v>148</v>
      </c>
      <c r="G87" s="703"/>
      <c r="H87" s="703"/>
      <c r="I87" s="703"/>
      <c r="J87" s="703"/>
      <c r="K87" s="703"/>
      <c r="L87" s="703"/>
      <c r="M87" s="703"/>
      <c r="N87" s="703"/>
      <c r="O87" s="703"/>
      <c r="P87" s="703"/>
      <c r="Q87" s="703"/>
      <c r="R87" s="703"/>
      <c r="S87" s="703"/>
      <c r="T87" s="703"/>
      <c r="U87" s="703"/>
      <c r="V87" s="703"/>
      <c r="W87" s="703"/>
      <c r="X87" s="703"/>
      <c r="Y87" s="703"/>
      <c r="Z87" s="703"/>
      <c r="AA87" s="703"/>
      <c r="AB87" s="703"/>
      <c r="AC87" s="703"/>
      <c r="AD87" s="703"/>
      <c r="AE87" s="703"/>
      <c r="AF87" s="703"/>
      <c r="AG87" s="703"/>
      <c r="AH87" s="703"/>
      <c r="AI87" s="703"/>
      <c r="AJ87" s="275"/>
      <c r="AK87" s="219"/>
      <c r="AL87" s="209"/>
    </row>
    <row r="88" spans="1:38" s="33" customFormat="1" ht="22.5" customHeight="1">
      <c r="A88" s="688" t="s">
        <v>149</v>
      </c>
      <c r="B88" s="689"/>
      <c r="C88" s="689"/>
      <c r="D88" s="690"/>
      <c r="E88" s="433"/>
      <c r="F88" s="647" t="s">
        <v>150</v>
      </c>
      <c r="G88" s="647"/>
      <c r="H88" s="647"/>
      <c r="I88" s="647"/>
      <c r="J88" s="647"/>
      <c r="K88" s="647"/>
      <c r="L88" s="647"/>
      <c r="M88" s="647"/>
      <c r="N88" s="647"/>
      <c r="O88" s="647"/>
      <c r="P88" s="647"/>
      <c r="Q88" s="647"/>
      <c r="R88" s="647"/>
      <c r="S88" s="647"/>
      <c r="T88" s="647"/>
      <c r="U88" s="647"/>
      <c r="V88" s="647"/>
      <c r="W88" s="647"/>
      <c r="X88" s="647"/>
      <c r="Y88" s="647"/>
      <c r="Z88" s="647"/>
      <c r="AA88" s="647"/>
      <c r="AB88" s="647"/>
      <c r="AC88" s="647"/>
      <c r="AD88" s="647"/>
      <c r="AE88" s="647"/>
      <c r="AF88" s="647"/>
      <c r="AG88" s="647"/>
      <c r="AH88" s="647"/>
      <c r="AI88" s="647"/>
      <c r="AJ88" s="647"/>
      <c r="AK88" s="218"/>
      <c r="AL88" s="209"/>
    </row>
    <row r="89" spans="1:38" s="33" customFormat="1" ht="15" customHeight="1">
      <c r="A89" s="691"/>
      <c r="B89" s="692"/>
      <c r="C89" s="692"/>
      <c r="D89" s="693"/>
      <c r="E89" s="430"/>
      <c r="F89" s="648" t="s">
        <v>151</v>
      </c>
      <c r="G89" s="648"/>
      <c r="H89" s="648"/>
      <c r="I89" s="648"/>
      <c r="J89" s="648"/>
      <c r="K89" s="648"/>
      <c r="L89" s="648"/>
      <c r="M89" s="648"/>
      <c r="N89" s="648"/>
      <c r="O89" s="648"/>
      <c r="P89" s="648"/>
      <c r="Q89" s="648"/>
      <c r="R89" s="648"/>
      <c r="S89" s="648"/>
      <c r="T89" s="648"/>
      <c r="U89" s="648"/>
      <c r="V89" s="648"/>
      <c r="W89" s="648"/>
      <c r="X89" s="648"/>
      <c r="Y89" s="648"/>
      <c r="Z89" s="648"/>
      <c r="AA89" s="648"/>
      <c r="AB89" s="648"/>
      <c r="AC89" s="648"/>
      <c r="AD89" s="648"/>
      <c r="AE89" s="648"/>
      <c r="AF89" s="648"/>
      <c r="AG89" s="648"/>
      <c r="AH89" s="648"/>
      <c r="AI89" s="648"/>
      <c r="AJ89" s="276"/>
      <c r="AK89" s="218"/>
      <c r="AL89" s="39"/>
    </row>
    <row r="90" spans="1:37" s="33" customFormat="1" ht="13.5" customHeight="1">
      <c r="A90" s="691"/>
      <c r="B90" s="692"/>
      <c r="C90" s="692"/>
      <c r="D90" s="693"/>
      <c r="E90" s="433"/>
      <c r="F90" s="686" t="s">
        <v>152</v>
      </c>
      <c r="G90" s="686"/>
      <c r="H90" s="686"/>
      <c r="I90" s="686"/>
      <c r="J90" s="686"/>
      <c r="K90" s="686"/>
      <c r="L90" s="686"/>
      <c r="M90" s="686"/>
      <c r="N90" s="686"/>
      <c r="O90" s="686"/>
      <c r="P90" s="686"/>
      <c r="Q90" s="686"/>
      <c r="R90" s="686"/>
      <c r="S90" s="686"/>
      <c r="T90" s="686"/>
      <c r="U90" s="686"/>
      <c r="V90" s="686"/>
      <c r="W90" s="686"/>
      <c r="X90" s="686"/>
      <c r="Y90" s="686"/>
      <c r="Z90" s="686"/>
      <c r="AA90" s="686"/>
      <c r="AB90" s="686"/>
      <c r="AC90" s="686"/>
      <c r="AD90" s="686"/>
      <c r="AE90" s="686"/>
      <c r="AF90" s="686"/>
      <c r="AG90" s="686"/>
      <c r="AH90" s="686"/>
      <c r="AI90" s="686"/>
      <c r="AJ90" s="369"/>
      <c r="AK90" s="373"/>
    </row>
    <row r="91" spans="1:37" s="33" customFormat="1" ht="15.75" customHeight="1">
      <c r="A91" s="694"/>
      <c r="B91" s="695"/>
      <c r="C91" s="695"/>
      <c r="D91" s="696"/>
      <c r="E91" s="434"/>
      <c r="F91" s="703" t="s">
        <v>153</v>
      </c>
      <c r="G91" s="703"/>
      <c r="H91" s="703"/>
      <c r="I91" s="703"/>
      <c r="J91" s="703"/>
      <c r="K91" s="703"/>
      <c r="L91" s="703"/>
      <c r="M91" s="703"/>
      <c r="N91" s="703"/>
      <c r="O91" s="703"/>
      <c r="P91" s="703"/>
      <c r="Q91" s="703"/>
      <c r="R91" s="703"/>
      <c r="S91" s="703"/>
      <c r="T91" s="703"/>
      <c r="U91" s="703"/>
      <c r="V91" s="703"/>
      <c r="W91" s="703"/>
      <c r="X91" s="703"/>
      <c r="Y91" s="703"/>
      <c r="Z91" s="703"/>
      <c r="AA91" s="703"/>
      <c r="AB91" s="703"/>
      <c r="AC91" s="703"/>
      <c r="AD91" s="703"/>
      <c r="AE91" s="703"/>
      <c r="AF91" s="703"/>
      <c r="AG91" s="703"/>
      <c r="AH91" s="703"/>
      <c r="AI91" s="703"/>
      <c r="AJ91" s="703"/>
      <c r="AK91" s="374"/>
    </row>
    <row r="92" spans="1:37" s="33" customFormat="1" ht="13.5" customHeight="1">
      <c r="A92" s="688" t="s">
        <v>154</v>
      </c>
      <c r="B92" s="689"/>
      <c r="C92" s="689"/>
      <c r="D92" s="690"/>
      <c r="E92" s="433"/>
      <c r="F92" s="686" t="s">
        <v>155</v>
      </c>
      <c r="G92" s="686"/>
      <c r="H92" s="686"/>
      <c r="I92" s="686"/>
      <c r="J92" s="686"/>
      <c r="K92" s="686"/>
      <c r="L92" s="686"/>
      <c r="M92" s="686"/>
      <c r="N92" s="686"/>
      <c r="O92" s="686"/>
      <c r="P92" s="686"/>
      <c r="Q92" s="686"/>
      <c r="R92" s="686"/>
      <c r="S92" s="686"/>
      <c r="T92" s="686"/>
      <c r="U92" s="686"/>
      <c r="V92" s="686"/>
      <c r="W92" s="686"/>
      <c r="X92" s="686"/>
      <c r="Y92" s="686"/>
      <c r="Z92" s="686"/>
      <c r="AA92" s="686"/>
      <c r="AB92" s="686"/>
      <c r="AC92" s="686"/>
      <c r="AD92" s="686"/>
      <c r="AE92" s="686"/>
      <c r="AF92" s="686"/>
      <c r="AG92" s="686"/>
      <c r="AH92" s="686"/>
      <c r="AI92" s="686"/>
      <c r="AJ92" s="366"/>
      <c r="AK92" s="372"/>
    </row>
    <row r="93" spans="1:37" s="33" customFormat="1" ht="21" customHeight="1">
      <c r="A93" s="691"/>
      <c r="B93" s="692"/>
      <c r="C93" s="692"/>
      <c r="D93" s="693"/>
      <c r="E93" s="430"/>
      <c r="F93" s="648" t="s">
        <v>156</v>
      </c>
      <c r="G93" s="648"/>
      <c r="H93" s="648"/>
      <c r="I93" s="648"/>
      <c r="J93" s="648"/>
      <c r="K93" s="648"/>
      <c r="L93" s="648"/>
      <c r="M93" s="648"/>
      <c r="N93" s="648"/>
      <c r="O93" s="648"/>
      <c r="P93" s="648"/>
      <c r="Q93" s="648"/>
      <c r="R93" s="648"/>
      <c r="S93" s="648"/>
      <c r="T93" s="648"/>
      <c r="U93" s="648"/>
      <c r="V93" s="648"/>
      <c r="W93" s="648"/>
      <c r="X93" s="648"/>
      <c r="Y93" s="648"/>
      <c r="Z93" s="648"/>
      <c r="AA93" s="648"/>
      <c r="AB93" s="648"/>
      <c r="AC93" s="648"/>
      <c r="AD93" s="648"/>
      <c r="AE93" s="648"/>
      <c r="AF93" s="648"/>
      <c r="AG93" s="648"/>
      <c r="AH93" s="648"/>
      <c r="AI93" s="648"/>
      <c r="AJ93" s="648"/>
      <c r="AK93" s="697"/>
    </row>
    <row r="94" spans="1:37" s="33" customFormat="1" ht="13.5" customHeight="1">
      <c r="A94" s="691"/>
      <c r="B94" s="692"/>
      <c r="C94" s="692"/>
      <c r="D94" s="693"/>
      <c r="E94" s="430"/>
      <c r="F94" s="648" t="s">
        <v>157</v>
      </c>
      <c r="G94" s="648"/>
      <c r="H94" s="648"/>
      <c r="I94" s="648"/>
      <c r="J94" s="648"/>
      <c r="K94" s="648"/>
      <c r="L94" s="648"/>
      <c r="M94" s="648"/>
      <c r="N94" s="648"/>
      <c r="O94" s="648"/>
      <c r="P94" s="648"/>
      <c r="Q94" s="648"/>
      <c r="R94" s="648"/>
      <c r="S94" s="648"/>
      <c r="T94" s="648"/>
      <c r="U94" s="648"/>
      <c r="V94" s="648"/>
      <c r="W94" s="648"/>
      <c r="X94" s="648"/>
      <c r="Y94" s="648"/>
      <c r="Z94" s="648"/>
      <c r="AA94" s="648"/>
      <c r="AB94" s="648"/>
      <c r="AC94" s="648"/>
      <c r="AD94" s="648"/>
      <c r="AE94" s="648"/>
      <c r="AF94" s="648"/>
      <c r="AG94" s="648"/>
      <c r="AH94" s="648"/>
      <c r="AI94" s="648"/>
      <c r="AJ94" s="365"/>
      <c r="AK94" s="373"/>
    </row>
    <row r="95" spans="1:37" s="33" customFormat="1" ht="13.5" customHeight="1">
      <c r="A95" s="694"/>
      <c r="B95" s="695"/>
      <c r="C95" s="695"/>
      <c r="D95" s="696"/>
      <c r="E95" s="434"/>
      <c r="F95" s="703" t="s">
        <v>158</v>
      </c>
      <c r="G95" s="703"/>
      <c r="H95" s="703"/>
      <c r="I95" s="703"/>
      <c r="J95" s="703"/>
      <c r="K95" s="703"/>
      <c r="L95" s="703"/>
      <c r="M95" s="703"/>
      <c r="N95" s="703"/>
      <c r="O95" s="703"/>
      <c r="P95" s="703"/>
      <c r="Q95" s="703"/>
      <c r="R95" s="703"/>
      <c r="S95" s="703"/>
      <c r="T95" s="703"/>
      <c r="U95" s="703"/>
      <c r="V95" s="703"/>
      <c r="W95" s="703"/>
      <c r="X95" s="703"/>
      <c r="Y95" s="703"/>
      <c r="Z95" s="703"/>
      <c r="AA95" s="703"/>
      <c r="AB95" s="703"/>
      <c r="AC95" s="703"/>
      <c r="AD95" s="703"/>
      <c r="AE95" s="703"/>
      <c r="AF95" s="703"/>
      <c r="AG95" s="703"/>
      <c r="AH95" s="703"/>
      <c r="AI95" s="703"/>
      <c r="AJ95" s="370"/>
      <c r="AK95" s="374"/>
    </row>
    <row r="96" spans="1:37" s="33" customFormat="1" ht="13.5" customHeight="1">
      <c r="A96" s="688" t="s">
        <v>159</v>
      </c>
      <c r="B96" s="689"/>
      <c r="C96" s="689"/>
      <c r="D96" s="690"/>
      <c r="E96" s="433"/>
      <c r="F96" s="647" t="s">
        <v>160</v>
      </c>
      <c r="G96" s="647"/>
      <c r="H96" s="647"/>
      <c r="I96" s="647"/>
      <c r="J96" s="647"/>
      <c r="K96" s="647"/>
      <c r="L96" s="647"/>
      <c r="M96" s="647"/>
      <c r="N96" s="647"/>
      <c r="O96" s="647"/>
      <c r="P96" s="647"/>
      <c r="Q96" s="647"/>
      <c r="R96" s="647"/>
      <c r="S96" s="647"/>
      <c r="T96" s="647"/>
      <c r="U96" s="647"/>
      <c r="V96" s="647"/>
      <c r="W96" s="647"/>
      <c r="X96" s="647"/>
      <c r="Y96" s="647"/>
      <c r="Z96" s="647"/>
      <c r="AA96" s="647"/>
      <c r="AB96" s="647"/>
      <c r="AC96" s="647"/>
      <c r="AD96" s="647"/>
      <c r="AE96" s="647"/>
      <c r="AF96" s="647"/>
      <c r="AG96" s="647"/>
      <c r="AH96" s="647"/>
      <c r="AI96" s="647"/>
      <c r="AJ96" s="647"/>
      <c r="AK96" s="376"/>
    </row>
    <row r="97" spans="1:37" s="33" customFormat="1" ht="13.5" customHeight="1">
      <c r="A97" s="691"/>
      <c r="B97" s="692"/>
      <c r="C97" s="692"/>
      <c r="D97" s="693"/>
      <c r="E97" s="430"/>
      <c r="F97" s="648" t="s">
        <v>161</v>
      </c>
      <c r="G97" s="648"/>
      <c r="H97" s="648"/>
      <c r="I97" s="648"/>
      <c r="J97" s="648"/>
      <c r="K97" s="648"/>
      <c r="L97" s="648"/>
      <c r="M97" s="648"/>
      <c r="N97" s="648"/>
      <c r="O97" s="648"/>
      <c r="P97" s="648"/>
      <c r="Q97" s="648"/>
      <c r="R97" s="648"/>
      <c r="S97" s="648"/>
      <c r="T97" s="648"/>
      <c r="U97" s="648"/>
      <c r="V97" s="648"/>
      <c r="W97" s="648"/>
      <c r="X97" s="648"/>
      <c r="Y97" s="648"/>
      <c r="Z97" s="648"/>
      <c r="AA97" s="648"/>
      <c r="AB97" s="648"/>
      <c r="AC97" s="648"/>
      <c r="AD97" s="648"/>
      <c r="AE97" s="648"/>
      <c r="AF97" s="648"/>
      <c r="AG97" s="648"/>
      <c r="AH97" s="648"/>
      <c r="AI97" s="648"/>
      <c r="AJ97" s="365"/>
      <c r="AK97" s="375"/>
    </row>
    <row r="98" spans="1:37" s="33" customFormat="1" ht="13.5" customHeight="1">
      <c r="A98" s="691"/>
      <c r="B98" s="692"/>
      <c r="C98" s="692"/>
      <c r="D98" s="693"/>
      <c r="E98" s="430"/>
      <c r="F98" s="648" t="s">
        <v>162</v>
      </c>
      <c r="G98" s="648"/>
      <c r="H98" s="648"/>
      <c r="I98" s="648"/>
      <c r="J98" s="648"/>
      <c r="K98" s="648"/>
      <c r="L98" s="648"/>
      <c r="M98" s="648"/>
      <c r="N98" s="648"/>
      <c r="O98" s="648"/>
      <c r="P98" s="648"/>
      <c r="Q98" s="648"/>
      <c r="R98" s="648"/>
      <c r="S98" s="648"/>
      <c r="T98" s="648"/>
      <c r="U98" s="648"/>
      <c r="V98" s="648"/>
      <c r="W98" s="648"/>
      <c r="X98" s="648"/>
      <c r="Y98" s="648"/>
      <c r="Z98" s="648"/>
      <c r="AA98" s="648"/>
      <c r="AB98" s="648"/>
      <c r="AC98" s="648"/>
      <c r="AD98" s="648"/>
      <c r="AE98" s="648"/>
      <c r="AF98" s="648"/>
      <c r="AG98" s="648"/>
      <c r="AH98" s="648"/>
      <c r="AI98" s="648"/>
      <c r="AJ98" s="365"/>
      <c r="AK98" s="375"/>
    </row>
    <row r="99" spans="1:37" s="33" customFormat="1" ht="13.5" customHeight="1" thickBot="1">
      <c r="A99" s="694"/>
      <c r="B99" s="695"/>
      <c r="C99" s="695"/>
      <c r="D99" s="696"/>
      <c r="E99" s="435"/>
      <c r="F99" s="719" t="s">
        <v>163</v>
      </c>
      <c r="G99" s="719"/>
      <c r="H99" s="719"/>
      <c r="I99" s="719"/>
      <c r="J99" s="719"/>
      <c r="K99" s="719"/>
      <c r="L99" s="719"/>
      <c r="M99" s="719"/>
      <c r="N99" s="719"/>
      <c r="O99" s="719"/>
      <c r="P99" s="719"/>
      <c r="Q99" s="719"/>
      <c r="R99" s="719"/>
      <c r="S99" s="719"/>
      <c r="T99" s="719"/>
      <c r="U99" s="719"/>
      <c r="V99" s="719"/>
      <c r="W99" s="719"/>
      <c r="X99" s="719"/>
      <c r="Y99" s="719"/>
      <c r="Z99" s="719"/>
      <c r="AA99" s="719"/>
      <c r="AB99" s="719"/>
      <c r="AC99" s="719"/>
      <c r="AD99" s="719"/>
      <c r="AE99" s="719"/>
      <c r="AF99" s="719"/>
      <c r="AG99" s="719"/>
      <c r="AH99" s="719"/>
      <c r="AI99" s="719"/>
      <c r="AJ99" s="371"/>
      <c r="AK99" s="302"/>
    </row>
    <row r="100" spans="1:53" s="33" customFormat="1" ht="15" customHeight="1">
      <c r="A100" s="700" t="s">
        <v>383</v>
      </c>
      <c r="B100" s="701"/>
      <c r="C100" s="701"/>
      <c r="D100" s="701"/>
      <c r="E100" s="701"/>
      <c r="F100" s="701"/>
      <c r="G100" s="701"/>
      <c r="H100" s="701"/>
      <c r="I100" s="701"/>
      <c r="J100" s="701"/>
      <c r="K100" s="701"/>
      <c r="L100" s="701"/>
      <c r="M100" s="701"/>
      <c r="N100" s="701"/>
      <c r="O100" s="701"/>
      <c r="P100" s="701"/>
      <c r="Q100" s="701"/>
      <c r="R100" s="701"/>
      <c r="S100" s="701"/>
      <c r="T100" s="701"/>
      <c r="U100" s="701"/>
      <c r="V100" s="701"/>
      <c r="W100" s="701"/>
      <c r="X100" s="701"/>
      <c r="Y100" s="701"/>
      <c r="Z100" s="701"/>
      <c r="AA100" s="701"/>
      <c r="AB100" s="701"/>
      <c r="AC100" s="701"/>
      <c r="AD100" s="701"/>
      <c r="AE100" s="701"/>
      <c r="AF100" s="701"/>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47"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48"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1" s="33" customFormat="1" ht="45" customHeight="1">
      <c r="A103" s="730"/>
      <c r="B103" s="581"/>
      <c r="C103" s="581"/>
      <c r="D103" s="581"/>
      <c r="E103" s="581"/>
      <c r="F103" s="581"/>
      <c r="G103" s="581"/>
      <c r="H103" s="581"/>
      <c r="I103" s="581"/>
      <c r="J103" s="581"/>
      <c r="K103" s="581"/>
      <c r="L103" s="581"/>
      <c r="M103" s="581"/>
      <c r="N103" s="581"/>
      <c r="O103" s="581"/>
      <c r="P103" s="581"/>
      <c r="Q103" s="581"/>
      <c r="R103" s="581"/>
      <c r="S103" s="581"/>
      <c r="T103" s="581"/>
      <c r="U103" s="581"/>
      <c r="V103" s="581"/>
      <c r="W103" s="581"/>
      <c r="X103" s="581"/>
      <c r="Y103" s="581"/>
      <c r="Z103" s="581"/>
      <c r="AA103" s="581"/>
      <c r="AB103" s="581"/>
      <c r="AC103" s="581"/>
      <c r="AD103" s="581"/>
      <c r="AE103" s="581"/>
      <c r="AF103" s="581"/>
      <c r="AG103" s="581"/>
      <c r="AH103" s="581"/>
      <c r="AI103" s="581"/>
      <c r="AJ103" s="581"/>
      <c r="AK103" s="582"/>
      <c r="AL103" s="251"/>
      <c r="AM103" s="251"/>
      <c r="AN103" s="251"/>
      <c r="AO103" s="201"/>
      <c r="AP103" s="201"/>
      <c r="AQ103" s="201"/>
      <c r="AR103" s="201"/>
      <c r="AS103" s="201"/>
      <c r="AT103" s="201"/>
      <c r="AU103" s="201"/>
      <c r="AV103" s="201"/>
      <c r="AW103" s="201"/>
      <c r="AX103" s="201"/>
      <c r="AY103" s="202"/>
    </row>
    <row r="104" spans="1:51"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47"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47" ht="22.5" customHeight="1">
      <c r="A106" s="149" t="s">
        <v>36</v>
      </c>
      <c r="B106" s="685" t="s">
        <v>334</v>
      </c>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U106" s="35"/>
    </row>
    <row r="107" spans="1:51"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48"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36" ht="25.5" customHeight="1">
      <c r="A109" s="156" t="s">
        <v>118</v>
      </c>
      <c r="B109" s="684" t="s">
        <v>119</v>
      </c>
      <c r="C109" s="684"/>
      <c r="D109" s="684"/>
      <c r="E109" s="684"/>
      <c r="F109" s="684"/>
      <c r="G109" s="684"/>
      <c r="H109" s="684"/>
      <c r="I109" s="684"/>
      <c r="J109" s="684"/>
      <c r="K109" s="684"/>
      <c r="L109" s="684"/>
      <c r="M109" s="684"/>
      <c r="N109" s="684"/>
      <c r="O109" s="684"/>
      <c r="P109" s="684"/>
      <c r="Q109" s="684"/>
      <c r="R109" s="684"/>
      <c r="S109" s="684"/>
      <c r="T109" s="684"/>
      <c r="U109" s="684"/>
      <c r="V109" s="684"/>
      <c r="W109" s="684"/>
      <c r="X109" s="684"/>
      <c r="Y109" s="684"/>
      <c r="Z109" s="684"/>
      <c r="AA109" s="684"/>
      <c r="AB109" s="684"/>
      <c r="AC109" s="684"/>
      <c r="AD109" s="684"/>
      <c r="AE109" s="684"/>
      <c r="AF109" s="684"/>
      <c r="AG109" s="684"/>
      <c r="AH109" s="684"/>
      <c r="AI109" s="684"/>
      <c r="AJ109" s="157"/>
    </row>
    <row r="110" spans="1:36"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36" s="44" customFormat="1" ht="19.5" customHeight="1">
      <c r="A111" s="160"/>
      <c r="B111" s="159"/>
      <c r="C111" s="161" t="s">
        <v>25</v>
      </c>
      <c r="D111" s="161"/>
      <c r="E111" s="698">
        <v>5</v>
      </c>
      <c r="F111" s="699"/>
      <c r="G111" s="161" t="s">
        <v>2</v>
      </c>
      <c r="H111" s="698" t="s">
        <v>436</v>
      </c>
      <c r="I111" s="699"/>
      <c r="J111" s="161" t="s">
        <v>3</v>
      </c>
      <c r="K111" s="698" t="s">
        <v>436</v>
      </c>
      <c r="L111" s="699"/>
      <c r="M111" s="161" t="s">
        <v>6</v>
      </c>
      <c r="N111" s="162"/>
      <c r="O111" s="162"/>
      <c r="P111" s="162"/>
      <c r="Q111" s="163"/>
      <c r="R111" s="717" t="s">
        <v>26</v>
      </c>
      <c r="S111" s="717"/>
      <c r="T111" s="717"/>
      <c r="U111" s="717"/>
      <c r="V111" s="717"/>
      <c r="W111" s="731" t="s">
        <v>437</v>
      </c>
      <c r="X111" s="731"/>
      <c r="Y111" s="731"/>
      <c r="Z111" s="731"/>
      <c r="AA111" s="731"/>
      <c r="AB111" s="731"/>
      <c r="AC111" s="731"/>
      <c r="AD111" s="731"/>
      <c r="AE111" s="731"/>
      <c r="AF111" s="731"/>
      <c r="AG111" s="731"/>
      <c r="AH111" s="731"/>
      <c r="AI111" s="164"/>
      <c r="AJ111" s="165"/>
    </row>
    <row r="112" spans="1:36" s="44" customFormat="1" ht="19.5" customHeight="1">
      <c r="A112" s="160"/>
      <c r="B112" s="162"/>
      <c r="C112" s="161"/>
      <c r="D112" s="161"/>
      <c r="E112" s="161"/>
      <c r="F112" s="161"/>
      <c r="G112" s="161"/>
      <c r="H112" s="161"/>
      <c r="I112" s="161"/>
      <c r="J112" s="161"/>
      <c r="K112" s="161"/>
      <c r="L112" s="161"/>
      <c r="M112" s="161"/>
      <c r="N112" s="161"/>
      <c r="O112" s="161"/>
      <c r="P112" s="162"/>
      <c r="Q112" s="163"/>
      <c r="R112" s="717" t="s">
        <v>27</v>
      </c>
      <c r="S112" s="717"/>
      <c r="T112" s="717"/>
      <c r="U112" s="717"/>
      <c r="V112" s="717"/>
      <c r="W112" s="718" t="s">
        <v>438</v>
      </c>
      <c r="X112" s="718"/>
      <c r="Y112" s="718"/>
      <c r="Z112" s="718"/>
      <c r="AA112" s="718"/>
      <c r="AB112" s="718"/>
      <c r="AC112" s="718"/>
      <c r="AD112" s="718"/>
      <c r="AE112" s="718"/>
      <c r="AF112" s="718"/>
      <c r="AG112" s="718"/>
      <c r="AH112" s="718"/>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6.2">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ht="13.2">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ht="13.2">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ht="13.2">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ht="13.2">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ht="13.2">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ht="13.2">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ht="13.2">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ht="13.2">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ht="13.2">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ht="13.2">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ht="13.2">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ht="13.2">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ht="13.2">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ht="13.2">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ht="13.2">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ht="13.2">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ht="13.2">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ht="13.2">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ht="13.2">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ht="13.2">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ht="13.2">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ht="13.2">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ht="13.2">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ht="13.2">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ht="13.2">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ht="13.2">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ht="13.2">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ht="13.2">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ht="13.2">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ht="13.2">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ht="13.2">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ht="13.2">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ht="13.2">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ht="13.2">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ht="13.2">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ht="13.2">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ht="13.2">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ht="13.2">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ht="13.2">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ht="13.2">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ht="13.2">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ht="13.2">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ht="13.2">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ht="13.2">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ht="13.2">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ht="13.2">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ht="13.2">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ht="13.2">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ht="13.2">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ht="13.2">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ht="13.2">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ht="13.2">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ht="13.2">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ht="13.2">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ht="13.2">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ht="13.2">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ht="13.2">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ht="13.2">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ht="13.2">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ht="13.2">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ht="13.2">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2:2" ht="13.2">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conditionalFormatting sqref="W19:AK19">
    <cfRule type="expression" priority="12" dxfId="0">
      <formula>$W$19="×"</formula>
    </cfRule>
  </conditionalFormatting>
  <conditionalFormatting sqref="B19:K19">
    <cfRule type="expression" priority="10" dxfId="0">
      <formula>$B$19="×"</formula>
    </cfRule>
    <cfRule type="expression" priority="14" dxfId="0">
      <formula>$B$18="×"</formula>
    </cfRule>
  </conditionalFormatting>
  <conditionalFormatting sqref="L19:V19 A50:Y50 AF50:AM50 A51:AM57">
    <cfRule type="expression" priority="13" dxfId="0">
      <formula>$L$19="×"</formula>
    </cfRule>
  </conditionalFormatting>
  <conditionalFormatting sqref="A72:AK100">
    <cfRule type="expression" priority="11" dxfId="8">
      <formula>AND($B$19="×",$L$19="×")</formula>
    </cfRule>
  </conditionalFormatting>
  <conditionalFormatting sqref="A41:AM47 A49:AM49 A48:B48 AK48:AM48">
    <cfRule type="expression" priority="8" dxfId="0">
      <formula>$L$19="×"</formula>
    </cfRule>
  </conditionalFormatting>
  <conditionalFormatting sqref="A60:AK66 A68:AK70 A67:M67 O67:W67 Y67:AK67">
    <cfRule type="expression" priority="7" dxfId="0">
      <formula>$W$19="×"</formula>
    </cfRule>
  </conditionalFormatting>
  <conditionalFormatting sqref="P27:V35">
    <cfRule type="expression" priority="6" dxfId="0">
      <formula>$B$19="×"</formula>
    </cfRule>
  </conditionalFormatting>
  <conditionalFormatting sqref="W27:AC34 AC35">
    <cfRule type="expression" priority="5" dxfId="0">
      <formula>$L$19="×"</formula>
    </cfRule>
  </conditionalFormatting>
  <conditionalFormatting sqref="AD27:AJ35">
    <cfRule type="expression" priority="4" dxfId="0">
      <formula>$W$19="×"</formula>
    </cfRule>
  </conditionalFormatting>
  <conditionalFormatting sqref="A100 AG100:AK100">
    <cfRule type="expression" priority="3" dxfId="0">
      <formula>AND($B$18="×",$L$18="×")</formula>
    </cfRule>
  </conditionalFormatting>
  <conditionalFormatting sqref="W35:AB35">
    <cfRule type="expression" priority="1" dxfId="0">
      <formula>$L$19="×"</formula>
    </cfRule>
  </conditionalFormatting>
  <dataValidations count="3">
    <dataValidation allowBlank="1" showInputMessage="1" showErrorMessage="1" imeMode="halfAlpha" sqref="H111:I111 K111:L111 E111:F111 Z52:AJ54 A15 N43 S43 K40:R42 K52:U54 AF43:AF44 K15 T15 Z16:AJ16 K16:U16 K43 K26:R26 K49:R51 AJ56:AJ58 K36:R36 AJ105 Y67:Z67 R67:S67 O67:P67 AB67:AC67 K23 Z23:AJ23 N23:U23"/>
    <dataValidation allowBlank="1" showInputMessage="1" showErrorMessage="1" imeMode="hiragana" sqref="W112"/>
    <dataValidation type="list" allowBlank="1" showInputMessage="1" showErrorMessage="1" sqref="B19 W19 L19">
      <formula1>"○,×"</formula1>
    </dataValidation>
  </dataValidations>
  <printOptions horizontalCentered="1"/>
  <pageMargins left="0.551181102362205" right="0.551181102362205" top="0.826771653543307" bottom="0.236220472440945" header="0.511811023622047" footer="0.354330708661417"/>
  <pageSetup orientation="portrait" paperSize="9" scale="89" r:id="rId37"/>
  <headerFooter alignWithMargins="0"/>
  <rowBreaks count="2" manualBreakCount="2">
    <brk id="58" max="21" man="1"/>
    <brk id="113" max="16383" man="1"/>
  </rowBreaks>
  <drawing r:id="rId35"/>
  <legacyDrawing r:id="rId36"/>
  <mc:AlternateContent xmlns:mc="http://schemas.openxmlformats.org/markup-compatibility/2006">
    <mc:Choice Requires="x14">
      <controls>
        <mc:AlternateContent xmlns:mc="http://schemas.openxmlformats.org/markup-compatibility/2006">
          <mc:Choice Requires="x14">
            <control shapeId="15463" r:id="rId2" name="Check Box 103">
              <controlPr defaultSize="0" autoLine="0" linkedCell="C53" autoPict="0">
                <anchor moveWithCells="1">
                  <from>
                    <xdr:col>2</xdr:col>
                    <xdr:colOff>7620</xdr:colOff>
                    <xdr:row>51</xdr:row>
                    <xdr:rowOff>160020</xdr:rowOff>
                  </from>
                  <to>
                    <xdr:col>3</xdr:col>
                    <xdr:colOff>30480</xdr:colOff>
                    <xdr:row>53</xdr:row>
                    <xdr:rowOff>22860</xdr:rowOff>
                  </to>
                </anchor>
              </controlPr>
            </control>
          </mc:Choice>
        </mc:AlternateContent>
        <mc:AlternateContent xmlns:mc="http://schemas.openxmlformats.org/markup-compatibility/2006">
          <mc:Choice Requires="x14">
            <control shapeId="15464" r:id="rId3" name="Check Box 104">
              <controlPr defaultSize="0" autoLine="0" linkedCell="C54" autoPict="0">
                <anchor moveWithCells="1">
                  <from>
                    <xdr:col>2</xdr:col>
                    <xdr:colOff>7620</xdr:colOff>
                    <xdr:row>52</xdr:row>
                    <xdr:rowOff>182880</xdr:rowOff>
                  </from>
                  <to>
                    <xdr:col>3</xdr:col>
                    <xdr:colOff>30480</xdr:colOff>
                    <xdr:row>54</xdr:row>
                    <xdr:rowOff>38100</xdr:rowOff>
                  </to>
                </anchor>
              </controlPr>
            </control>
          </mc:Choice>
        </mc:AlternateContent>
        <mc:AlternateContent xmlns:mc="http://schemas.openxmlformats.org/markup-compatibility/2006">
          <mc:Choice Requires="x14">
            <control shapeId="15465" r:id="rId4" name="Check Box 105">
              <controlPr defaultSize="0" autoLine="0" linkedCell="C55" autoPict="0">
                <anchor moveWithCells="1">
                  <from>
                    <xdr:col>2</xdr:col>
                    <xdr:colOff>7620</xdr:colOff>
                    <xdr:row>54</xdr:row>
                    <xdr:rowOff>60960</xdr:rowOff>
                  </from>
                  <to>
                    <xdr:col>3</xdr:col>
                    <xdr:colOff>30480</xdr:colOff>
                    <xdr:row>54</xdr:row>
                    <xdr:rowOff>297180</xdr:rowOff>
                  </to>
                </anchor>
              </controlPr>
            </control>
          </mc:Choice>
        </mc:AlternateContent>
        <mc:AlternateContent xmlns:mc="http://schemas.openxmlformats.org/markup-compatibility/2006">
          <mc:Choice Requires="x14">
            <control shapeId="15467" r:id="rId5" name="Check Box 107">
              <controlPr defaultSize="0" autoLine="0" linkedCell="C56" autoPict="0">
                <anchor moveWithCells="1">
                  <from>
                    <xdr:col>2</xdr:col>
                    <xdr:colOff>7620</xdr:colOff>
                    <xdr:row>54</xdr:row>
                    <xdr:rowOff>312420</xdr:rowOff>
                  </from>
                  <to>
                    <xdr:col>3</xdr:col>
                    <xdr:colOff>30480</xdr:colOff>
                    <xdr:row>56</xdr:row>
                    <xdr:rowOff>22860</xdr:rowOff>
                  </to>
                </anchor>
              </controlPr>
            </control>
          </mc:Choice>
        </mc:AlternateContent>
        <mc:AlternateContent xmlns:mc="http://schemas.openxmlformats.org/markup-compatibility/2006">
          <mc:Choice Requires="x14">
            <control shapeId="15472" r:id="rId6" name="Check Box 112">
              <controlPr defaultSize="0" autoLine="0" linkedCell="$L$44" autoPict="0">
                <anchor moveWithCells="1">
                  <from>
                    <xdr:col>11</xdr:col>
                    <xdr:colOff>0</xdr:colOff>
                    <xdr:row>43</xdr:row>
                    <xdr:rowOff>22860</xdr:rowOff>
                  </from>
                  <to>
                    <xdr:col>13</xdr:col>
                    <xdr:colOff>0</xdr:colOff>
                    <xdr:row>43</xdr:row>
                    <xdr:rowOff>182880</xdr:rowOff>
                  </to>
                </anchor>
              </controlPr>
            </control>
          </mc:Choice>
        </mc:AlternateContent>
        <mc:AlternateContent xmlns:mc="http://schemas.openxmlformats.org/markup-compatibility/2006">
          <mc:Choice Requires="x14">
            <control shapeId="15473" r:id="rId7" name="Check Box 113">
              <controlPr defaultSize="0" autoLine="0" linkedCell="$L$45" autoPict="0">
                <anchor moveWithCells="1">
                  <from>
                    <xdr:col>11</xdr:col>
                    <xdr:colOff>0</xdr:colOff>
                    <xdr:row>44</xdr:row>
                    <xdr:rowOff>7620</xdr:rowOff>
                  </from>
                  <to>
                    <xdr:col>12</xdr:col>
                    <xdr:colOff>0</xdr:colOff>
                    <xdr:row>44</xdr:row>
                    <xdr:rowOff>182880</xdr:rowOff>
                  </to>
                </anchor>
              </controlPr>
            </control>
          </mc:Choice>
        </mc:AlternateContent>
        <mc:AlternateContent xmlns:mc="http://schemas.openxmlformats.org/markup-compatibility/2006">
          <mc:Choice Requires="x14">
            <control shapeId="15474" r:id="rId8" name="Check Box 114">
              <controlPr defaultSize="0" autoLine="0" linkedCell="$L$46" autoPict="0">
                <anchor moveWithCells="1">
                  <from>
                    <xdr:col>11</xdr:col>
                    <xdr:colOff>0</xdr:colOff>
                    <xdr:row>45</xdr:row>
                    <xdr:rowOff>7620</xdr:rowOff>
                  </from>
                  <to>
                    <xdr:col>12</xdr:col>
                    <xdr:colOff>0</xdr:colOff>
                    <xdr:row>45</xdr:row>
                    <xdr:rowOff>182880</xdr:rowOff>
                  </to>
                </anchor>
              </controlPr>
            </control>
          </mc:Choice>
        </mc:AlternateContent>
        <mc:AlternateContent xmlns:mc="http://schemas.openxmlformats.org/markup-compatibility/2006">
          <mc:Choice Requires="x14">
            <control shapeId="15501" r:id="rId9" name="Check Box 141">
              <controlPr defaultSize="0" autoLine="0" autoPict="0">
                <anchor moveWithCells="1">
                  <from>
                    <xdr:col>4</xdr:col>
                    <xdr:colOff>0</xdr:colOff>
                    <xdr:row>75</xdr:row>
                    <xdr:rowOff>0</xdr:rowOff>
                  </from>
                  <to>
                    <xdr:col>4</xdr:col>
                    <xdr:colOff>182880</xdr:colOff>
                    <xdr:row>76</xdr:row>
                    <xdr:rowOff>0</xdr:rowOff>
                  </to>
                </anchor>
              </controlPr>
            </control>
          </mc:Choice>
        </mc:AlternateContent>
        <mc:AlternateContent xmlns:mc="http://schemas.openxmlformats.org/markup-compatibility/2006">
          <mc:Choice Requires="x14">
            <control shapeId="15502" r:id="rId10" name="Check Box 142">
              <controlPr defaultSize="0" autoLine="0" autoPict="0">
                <anchor moveWithCells="1">
                  <from>
                    <xdr:col>4</xdr:col>
                    <xdr:colOff>0</xdr:colOff>
                    <xdr:row>76</xdr:row>
                    <xdr:rowOff>0</xdr:rowOff>
                  </from>
                  <to>
                    <xdr:col>4</xdr:col>
                    <xdr:colOff>182880</xdr:colOff>
                    <xdr:row>77</xdr:row>
                    <xdr:rowOff>7620</xdr:rowOff>
                  </to>
                </anchor>
              </controlPr>
            </control>
          </mc:Choice>
        </mc:AlternateContent>
        <mc:AlternateContent xmlns:mc="http://schemas.openxmlformats.org/markup-compatibility/2006">
          <mc:Choice Requires="x14">
            <control shapeId="15503" r:id="rId11" name="Check Box 143">
              <controlPr defaultSize="0" autoLine="0" autoPict="0">
                <anchor moveWithCells="1">
                  <from>
                    <xdr:col>4</xdr:col>
                    <xdr:colOff>0</xdr:colOff>
                    <xdr:row>77</xdr:row>
                    <xdr:rowOff>0</xdr:rowOff>
                  </from>
                  <to>
                    <xdr:col>4</xdr:col>
                    <xdr:colOff>182880</xdr:colOff>
                    <xdr:row>78</xdr:row>
                    <xdr:rowOff>7620</xdr:rowOff>
                  </to>
                </anchor>
              </controlPr>
            </control>
          </mc:Choice>
        </mc:AlternateContent>
        <mc:AlternateContent xmlns:mc="http://schemas.openxmlformats.org/markup-compatibility/2006">
          <mc:Choice Requires="x14">
            <control shapeId="15504" r:id="rId12" name="Check Box 144">
              <controlPr defaultSize="0" autoLine="0" autoPict="0">
                <anchor moveWithCells="1">
                  <from>
                    <xdr:col>4</xdr:col>
                    <xdr:colOff>0</xdr:colOff>
                    <xdr:row>78</xdr:row>
                    <xdr:rowOff>0</xdr:rowOff>
                  </from>
                  <to>
                    <xdr:col>4</xdr:col>
                    <xdr:colOff>182880</xdr:colOff>
                    <xdr:row>79</xdr:row>
                    <xdr:rowOff>7620</xdr:rowOff>
                  </to>
                </anchor>
              </controlPr>
            </control>
          </mc:Choice>
        </mc:AlternateContent>
        <mc:AlternateContent xmlns:mc="http://schemas.openxmlformats.org/markup-compatibility/2006">
          <mc:Choice Requires="x14">
            <control shapeId="15505" r:id="rId13" name="Check Box 145">
              <controlPr defaultSize="0" autoLine="0" autoPict="0">
                <anchor moveWithCells="1">
                  <from>
                    <xdr:col>4</xdr:col>
                    <xdr:colOff>0</xdr:colOff>
                    <xdr:row>79</xdr:row>
                    <xdr:rowOff>0</xdr:rowOff>
                  </from>
                  <to>
                    <xdr:col>4</xdr:col>
                    <xdr:colOff>182880</xdr:colOff>
                    <xdr:row>79</xdr:row>
                    <xdr:rowOff>182880</xdr:rowOff>
                  </to>
                </anchor>
              </controlPr>
            </control>
          </mc:Choice>
        </mc:AlternateContent>
        <mc:AlternateContent xmlns:mc="http://schemas.openxmlformats.org/markup-compatibility/2006">
          <mc:Choice Requires="x14">
            <control shapeId="15506" r:id="rId14" name="Check Box 146">
              <controlPr defaultSize="0" autoLine="0" autoPict="0">
                <anchor moveWithCells="1">
                  <from>
                    <xdr:col>4</xdr:col>
                    <xdr:colOff>0</xdr:colOff>
                    <xdr:row>80</xdr:row>
                    <xdr:rowOff>0</xdr:rowOff>
                  </from>
                  <to>
                    <xdr:col>4</xdr:col>
                    <xdr:colOff>182880</xdr:colOff>
                    <xdr:row>81</xdr:row>
                    <xdr:rowOff>7620</xdr:rowOff>
                  </to>
                </anchor>
              </controlPr>
            </control>
          </mc:Choice>
        </mc:AlternateContent>
        <mc:AlternateContent xmlns:mc="http://schemas.openxmlformats.org/markup-compatibility/2006">
          <mc:Choice Requires="x14">
            <control shapeId="15507" r:id="rId15" name="Check Box 147">
              <controlPr defaultSize="0" autoLine="0" autoPict="0">
                <anchor moveWithCells="1">
                  <from>
                    <xdr:col>4</xdr:col>
                    <xdr:colOff>0</xdr:colOff>
                    <xdr:row>81</xdr:row>
                    <xdr:rowOff>0</xdr:rowOff>
                  </from>
                  <to>
                    <xdr:col>4</xdr:col>
                    <xdr:colOff>182880</xdr:colOff>
                    <xdr:row>82</xdr:row>
                    <xdr:rowOff>7620</xdr:rowOff>
                  </to>
                </anchor>
              </controlPr>
            </control>
          </mc:Choice>
        </mc:AlternateContent>
        <mc:AlternateContent xmlns:mc="http://schemas.openxmlformats.org/markup-compatibility/2006">
          <mc:Choice Requires="x14">
            <control shapeId="15508" r:id="rId16" name="Check Box 148">
              <controlPr defaultSize="0" autoLine="0" autoPict="0">
                <anchor moveWithCells="1">
                  <from>
                    <xdr:col>4</xdr:col>
                    <xdr:colOff>0</xdr:colOff>
                    <xdr:row>82</xdr:row>
                    <xdr:rowOff>0</xdr:rowOff>
                  </from>
                  <to>
                    <xdr:col>4</xdr:col>
                    <xdr:colOff>182880</xdr:colOff>
                    <xdr:row>82</xdr:row>
                    <xdr:rowOff>182880</xdr:rowOff>
                  </to>
                </anchor>
              </controlPr>
            </control>
          </mc:Choice>
        </mc:AlternateContent>
        <mc:AlternateContent xmlns:mc="http://schemas.openxmlformats.org/markup-compatibility/2006">
          <mc:Choice Requires="x14">
            <control shapeId="15509" r:id="rId17" name="Check Box 149">
              <controlPr defaultSize="0" autoLine="0" autoPict="0">
                <anchor moveWithCells="1">
                  <from>
                    <xdr:col>4</xdr:col>
                    <xdr:colOff>0</xdr:colOff>
                    <xdr:row>83</xdr:row>
                    <xdr:rowOff>0</xdr:rowOff>
                  </from>
                  <to>
                    <xdr:col>4</xdr:col>
                    <xdr:colOff>182880</xdr:colOff>
                    <xdr:row>84</xdr:row>
                    <xdr:rowOff>7620</xdr:rowOff>
                  </to>
                </anchor>
              </controlPr>
            </control>
          </mc:Choice>
        </mc:AlternateContent>
        <mc:AlternateContent xmlns:mc="http://schemas.openxmlformats.org/markup-compatibility/2006">
          <mc:Choice Requires="x14">
            <control shapeId="15510" r:id="rId18" name="Check Box 150">
              <controlPr defaultSize="0" autoLine="0" autoPict="0">
                <anchor moveWithCells="1">
                  <from>
                    <xdr:col>4</xdr:col>
                    <xdr:colOff>0</xdr:colOff>
                    <xdr:row>84</xdr:row>
                    <xdr:rowOff>0</xdr:rowOff>
                  </from>
                  <to>
                    <xdr:col>4</xdr:col>
                    <xdr:colOff>182880</xdr:colOff>
                    <xdr:row>84</xdr:row>
                    <xdr:rowOff>182880</xdr:rowOff>
                  </to>
                </anchor>
              </controlPr>
            </control>
          </mc:Choice>
        </mc:AlternateContent>
        <mc:AlternateContent xmlns:mc="http://schemas.openxmlformats.org/markup-compatibility/2006">
          <mc:Choice Requires="x14">
            <control shapeId="15511" r:id="rId19" name="Check Box 151">
              <controlPr defaultSize="0" autoLine="0" autoPict="0">
                <anchor moveWithCells="1">
                  <from>
                    <xdr:col>4</xdr:col>
                    <xdr:colOff>0</xdr:colOff>
                    <xdr:row>85</xdr:row>
                    <xdr:rowOff>0</xdr:rowOff>
                  </from>
                  <to>
                    <xdr:col>4</xdr:col>
                    <xdr:colOff>182880</xdr:colOff>
                    <xdr:row>86</xdr:row>
                    <xdr:rowOff>7620</xdr:rowOff>
                  </to>
                </anchor>
              </controlPr>
            </control>
          </mc:Choice>
        </mc:AlternateContent>
        <mc:AlternateContent xmlns:mc="http://schemas.openxmlformats.org/markup-compatibility/2006">
          <mc:Choice Requires="x14">
            <control shapeId="15512" r:id="rId20" name="Check Box 152">
              <controlPr defaultSize="0" autoLine="0" autoPict="0">
                <anchor moveWithCells="1">
                  <from>
                    <xdr:col>4</xdr:col>
                    <xdr:colOff>0</xdr:colOff>
                    <xdr:row>86</xdr:row>
                    <xdr:rowOff>0</xdr:rowOff>
                  </from>
                  <to>
                    <xdr:col>4</xdr:col>
                    <xdr:colOff>182880</xdr:colOff>
                    <xdr:row>87</xdr:row>
                    <xdr:rowOff>7620</xdr:rowOff>
                  </to>
                </anchor>
              </controlPr>
            </control>
          </mc:Choice>
        </mc:AlternateContent>
        <mc:AlternateContent xmlns:mc="http://schemas.openxmlformats.org/markup-compatibility/2006">
          <mc:Choice Requires="x14">
            <control shapeId="15513" r:id="rId21" name="Check Box 153">
              <controlPr defaultSize="0" autoLine="0" autoPict="0">
                <anchor moveWithCells="1">
                  <from>
                    <xdr:col>4</xdr:col>
                    <xdr:colOff>0</xdr:colOff>
                    <xdr:row>87</xdr:row>
                    <xdr:rowOff>0</xdr:rowOff>
                  </from>
                  <to>
                    <xdr:col>4</xdr:col>
                    <xdr:colOff>182880</xdr:colOff>
                    <xdr:row>87</xdr:row>
                    <xdr:rowOff>182880</xdr:rowOff>
                  </to>
                </anchor>
              </controlPr>
            </control>
          </mc:Choice>
        </mc:AlternateContent>
        <mc:AlternateContent xmlns:mc="http://schemas.openxmlformats.org/markup-compatibility/2006">
          <mc:Choice Requires="x14">
            <control shapeId="15514" r:id="rId22" name="Check Box 154">
              <controlPr defaultSize="0" autoLine="0" autoPict="0">
                <anchor moveWithCells="1">
                  <from>
                    <xdr:col>4</xdr:col>
                    <xdr:colOff>0</xdr:colOff>
                    <xdr:row>88</xdr:row>
                    <xdr:rowOff>0</xdr:rowOff>
                  </from>
                  <to>
                    <xdr:col>4</xdr:col>
                    <xdr:colOff>182880</xdr:colOff>
                    <xdr:row>89</xdr:row>
                    <xdr:rowOff>0</xdr:rowOff>
                  </to>
                </anchor>
              </controlPr>
            </control>
          </mc:Choice>
        </mc:AlternateContent>
        <mc:AlternateContent xmlns:mc="http://schemas.openxmlformats.org/markup-compatibility/2006">
          <mc:Choice Requires="x14">
            <control shapeId="15515" r:id="rId23" name="Check Box 155">
              <controlPr defaultSize="0" autoLine="0" autoPict="0">
                <anchor moveWithCells="1">
                  <from>
                    <xdr:col>4</xdr:col>
                    <xdr:colOff>0</xdr:colOff>
                    <xdr:row>89</xdr:row>
                    <xdr:rowOff>0</xdr:rowOff>
                  </from>
                  <to>
                    <xdr:col>4</xdr:col>
                    <xdr:colOff>182880</xdr:colOff>
                    <xdr:row>90</xdr:row>
                    <xdr:rowOff>7620</xdr:rowOff>
                  </to>
                </anchor>
              </controlPr>
            </control>
          </mc:Choice>
        </mc:AlternateContent>
        <mc:AlternateContent xmlns:mc="http://schemas.openxmlformats.org/markup-compatibility/2006">
          <mc:Choice Requires="x14">
            <control shapeId="15516" r:id="rId24" name="Check Box 156">
              <controlPr defaultSize="0" autoLine="0" autoPict="0">
                <anchor moveWithCells="1">
                  <from>
                    <xdr:col>4</xdr:col>
                    <xdr:colOff>0</xdr:colOff>
                    <xdr:row>90</xdr:row>
                    <xdr:rowOff>0</xdr:rowOff>
                  </from>
                  <to>
                    <xdr:col>4</xdr:col>
                    <xdr:colOff>182880</xdr:colOff>
                    <xdr:row>90</xdr:row>
                    <xdr:rowOff>182880</xdr:rowOff>
                  </to>
                </anchor>
              </controlPr>
            </control>
          </mc:Choice>
        </mc:AlternateContent>
        <mc:AlternateContent xmlns:mc="http://schemas.openxmlformats.org/markup-compatibility/2006">
          <mc:Choice Requires="x14">
            <control shapeId="15517" r:id="rId25" name="Check Box 157">
              <controlPr defaultSize="0" autoLine="0" autoPict="0">
                <anchor moveWithCells="1">
                  <from>
                    <xdr:col>4</xdr:col>
                    <xdr:colOff>0</xdr:colOff>
                    <xdr:row>91</xdr:row>
                    <xdr:rowOff>0</xdr:rowOff>
                  </from>
                  <to>
                    <xdr:col>4</xdr:col>
                    <xdr:colOff>182880</xdr:colOff>
                    <xdr:row>92</xdr:row>
                    <xdr:rowOff>7620</xdr:rowOff>
                  </to>
                </anchor>
              </controlPr>
            </control>
          </mc:Choice>
        </mc:AlternateContent>
        <mc:AlternateContent xmlns:mc="http://schemas.openxmlformats.org/markup-compatibility/2006">
          <mc:Choice Requires="x14">
            <control shapeId="15518" r:id="rId26" name="Check Box 158">
              <controlPr defaultSize="0" autoLine="0" autoPict="0">
                <anchor moveWithCells="1">
                  <from>
                    <xdr:col>4</xdr:col>
                    <xdr:colOff>0</xdr:colOff>
                    <xdr:row>92</xdr:row>
                    <xdr:rowOff>0</xdr:rowOff>
                  </from>
                  <to>
                    <xdr:col>4</xdr:col>
                    <xdr:colOff>182880</xdr:colOff>
                    <xdr:row>92</xdr:row>
                    <xdr:rowOff>182880</xdr:rowOff>
                  </to>
                </anchor>
              </controlPr>
            </control>
          </mc:Choice>
        </mc:AlternateContent>
        <mc:AlternateContent xmlns:mc="http://schemas.openxmlformats.org/markup-compatibility/2006">
          <mc:Choice Requires="x14">
            <control shapeId="15519" r:id="rId27" name="Check Box 159">
              <controlPr defaultSize="0" autoLine="0" autoPict="0">
                <anchor moveWithCells="1">
                  <from>
                    <xdr:col>4</xdr:col>
                    <xdr:colOff>0</xdr:colOff>
                    <xdr:row>93</xdr:row>
                    <xdr:rowOff>0</xdr:rowOff>
                  </from>
                  <to>
                    <xdr:col>4</xdr:col>
                    <xdr:colOff>182880</xdr:colOff>
                    <xdr:row>94</xdr:row>
                    <xdr:rowOff>7620</xdr:rowOff>
                  </to>
                </anchor>
              </controlPr>
            </control>
          </mc:Choice>
        </mc:AlternateContent>
        <mc:AlternateContent xmlns:mc="http://schemas.openxmlformats.org/markup-compatibility/2006">
          <mc:Choice Requires="x14">
            <control shapeId="15520" r:id="rId28" name="Check Box 160">
              <controlPr defaultSize="0" autoLine="0" autoPict="0">
                <anchor moveWithCells="1">
                  <from>
                    <xdr:col>4</xdr:col>
                    <xdr:colOff>0</xdr:colOff>
                    <xdr:row>94</xdr:row>
                    <xdr:rowOff>0</xdr:rowOff>
                  </from>
                  <to>
                    <xdr:col>4</xdr:col>
                    <xdr:colOff>182880</xdr:colOff>
                    <xdr:row>95</xdr:row>
                    <xdr:rowOff>7620</xdr:rowOff>
                  </to>
                </anchor>
              </controlPr>
            </control>
          </mc:Choice>
        </mc:AlternateContent>
        <mc:AlternateContent xmlns:mc="http://schemas.openxmlformats.org/markup-compatibility/2006">
          <mc:Choice Requires="x14">
            <control shapeId="15521" r:id="rId29" name="Check Box 161">
              <controlPr defaultSize="0" autoLine="0" autoPict="0">
                <anchor moveWithCells="1">
                  <from>
                    <xdr:col>4</xdr:col>
                    <xdr:colOff>0</xdr:colOff>
                    <xdr:row>95</xdr:row>
                    <xdr:rowOff>0</xdr:rowOff>
                  </from>
                  <to>
                    <xdr:col>4</xdr:col>
                    <xdr:colOff>182880</xdr:colOff>
                    <xdr:row>96</xdr:row>
                    <xdr:rowOff>7620</xdr:rowOff>
                  </to>
                </anchor>
              </controlPr>
            </control>
          </mc:Choice>
        </mc:AlternateContent>
        <mc:AlternateContent xmlns:mc="http://schemas.openxmlformats.org/markup-compatibility/2006">
          <mc:Choice Requires="x14">
            <control shapeId="15522" r:id="rId30" name="Check Box 162">
              <controlPr defaultSize="0" autoLine="0" autoPict="0">
                <anchor moveWithCells="1">
                  <from>
                    <xdr:col>4</xdr:col>
                    <xdr:colOff>0</xdr:colOff>
                    <xdr:row>96</xdr:row>
                    <xdr:rowOff>0</xdr:rowOff>
                  </from>
                  <to>
                    <xdr:col>4</xdr:col>
                    <xdr:colOff>182880</xdr:colOff>
                    <xdr:row>97</xdr:row>
                    <xdr:rowOff>7620</xdr:rowOff>
                  </to>
                </anchor>
              </controlPr>
            </control>
          </mc:Choice>
        </mc:AlternateContent>
        <mc:AlternateContent xmlns:mc="http://schemas.openxmlformats.org/markup-compatibility/2006">
          <mc:Choice Requires="x14">
            <control shapeId="15523" r:id="rId31" name="Check Box 163">
              <controlPr defaultSize="0" autoLine="0" autoPict="0">
                <anchor moveWithCells="1">
                  <from>
                    <xdr:col>4</xdr:col>
                    <xdr:colOff>0</xdr:colOff>
                    <xdr:row>97</xdr:row>
                    <xdr:rowOff>0</xdr:rowOff>
                  </from>
                  <to>
                    <xdr:col>4</xdr:col>
                    <xdr:colOff>182880</xdr:colOff>
                    <xdr:row>98</xdr:row>
                    <xdr:rowOff>7620</xdr:rowOff>
                  </to>
                </anchor>
              </controlPr>
            </control>
          </mc:Choice>
        </mc:AlternateContent>
        <mc:AlternateContent xmlns:mc="http://schemas.openxmlformats.org/markup-compatibility/2006">
          <mc:Choice Requires="x14">
            <control shapeId="15524" r:id="rId32" name="Check Box 164">
              <controlPr defaultSize="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3" r:id="rId33" name="Check Box 193">
              <controlPr defaultSize="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4" r:id="rId34" name="Check Box 194">
              <controlPr defaultSize="0" autoLine="0" autoPict="0">
                <anchor moveWithCells="1">
                  <from>
                    <xdr:col>32</xdr:col>
                    <xdr:colOff>160020</xdr:colOff>
                    <xdr:row>98</xdr:row>
                    <xdr:rowOff>121920</xdr:rowOff>
                  </from>
                  <to>
                    <xdr:col>34</xdr:col>
                    <xdr:colOff>22860</xdr:colOff>
                    <xdr:row>100</xdr:row>
                    <xdr:rowOff>60960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topLeftCell="A1">
      <selection pane="topLeft" activeCell="U18" sqref="U18"/>
    </sheetView>
  </sheetViews>
  <sheetFormatPr defaultColWidth="9.005" defaultRowHeight="13.2"/>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9" customWidth="1"/>
    <col min="33" max="33" width="10.625" style="39" customWidth="1"/>
    <col min="34" max="34" width="11.25" style="39" customWidth="1"/>
    <col min="35" max="35" width="11" style="39" customWidth="1"/>
    <col min="36" max="38" width="11.125" style="39" customWidth="1"/>
    <col min="39" max="16384" width="9" style="39"/>
  </cols>
  <sheetData>
    <row r="1" spans="1:34" ht="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4"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4" ht="15"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169"/>
      <c r="S3" s="169"/>
      <c r="T3" s="169"/>
      <c r="U3" s="169"/>
      <c r="V3" s="169"/>
      <c r="W3" s="169"/>
      <c r="X3" s="169"/>
      <c r="Y3" s="169"/>
      <c r="Z3" s="169"/>
      <c r="AA3" s="169"/>
      <c r="AB3" s="169"/>
      <c r="AC3" s="169"/>
      <c r="AD3" s="169"/>
      <c r="AE3" s="169"/>
      <c r="AF3" s="169"/>
      <c r="AG3" s="169"/>
      <c r="AH3" s="170"/>
    </row>
    <row r="4" spans="1:34"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6" ht="13.2">
      <c r="A5" s="169"/>
      <c r="B5" s="877"/>
      <c r="C5" s="878"/>
      <c r="D5" s="878"/>
      <c r="E5" s="878"/>
      <c r="F5" s="878"/>
      <c r="G5" s="878"/>
      <c r="H5" s="878"/>
      <c r="I5" s="878"/>
      <c r="J5" s="878"/>
      <c r="K5" s="878"/>
      <c r="L5" s="878"/>
      <c r="M5" s="878"/>
      <c r="N5" s="878"/>
      <c r="O5" s="878"/>
      <c r="P5" s="879"/>
      <c r="Q5" s="871" t="s">
        <v>116</v>
      </c>
      <c r="R5" s="873" t="s">
        <v>83</v>
      </c>
      <c r="S5" s="873"/>
      <c r="T5" s="874"/>
      <c r="U5" s="247"/>
      <c r="V5" s="883"/>
      <c r="W5" s="884"/>
      <c r="X5" s="838" t="s">
        <v>117</v>
      </c>
      <c r="Y5" s="835" t="s">
        <v>83</v>
      </c>
      <c r="Z5" s="836"/>
      <c r="AA5" s="836"/>
      <c r="AB5" s="839" t="s">
        <v>81</v>
      </c>
      <c r="AC5" s="840"/>
      <c r="AD5" s="835"/>
      <c r="AE5" s="818" t="s">
        <v>112</v>
      </c>
      <c r="AF5" s="405"/>
      <c r="AG5" s="174"/>
      <c r="AH5" s="174"/>
      <c r="AI5" s="169"/>
      <c r="AJ5" s="169"/>
    </row>
    <row r="6" spans="1:36" ht="48" customHeight="1">
      <c r="A6" s="169"/>
      <c r="B6" s="880"/>
      <c r="C6" s="881"/>
      <c r="D6" s="881"/>
      <c r="E6" s="881"/>
      <c r="F6" s="881"/>
      <c r="G6" s="881"/>
      <c r="H6" s="881"/>
      <c r="I6" s="881"/>
      <c r="J6" s="881"/>
      <c r="K6" s="881"/>
      <c r="L6" s="881"/>
      <c r="M6" s="881"/>
      <c r="N6" s="881"/>
      <c r="O6" s="881"/>
      <c r="P6" s="882"/>
      <c r="Q6" s="872"/>
      <c r="R6" s="246" t="s">
        <v>78</v>
      </c>
      <c r="S6" s="246" t="s">
        <v>79</v>
      </c>
      <c r="T6" s="242" t="s">
        <v>80</v>
      </c>
      <c r="U6" s="248"/>
      <c r="V6" s="885"/>
      <c r="W6" s="886"/>
      <c r="X6" s="833"/>
      <c r="Y6" s="406" t="s">
        <v>78</v>
      </c>
      <c r="Z6" s="406" t="s">
        <v>79</v>
      </c>
      <c r="AA6" s="406" t="s">
        <v>350</v>
      </c>
      <c r="AB6" s="406" t="s">
        <v>78</v>
      </c>
      <c r="AC6" s="406" t="s">
        <v>79</v>
      </c>
      <c r="AD6" s="406" t="s">
        <v>80</v>
      </c>
      <c r="AE6" s="819"/>
      <c r="AF6" s="491" t="s">
        <v>396</v>
      </c>
      <c r="AG6" s="175"/>
      <c r="AH6" s="175"/>
      <c r="AI6" s="169"/>
      <c r="AJ6" s="169"/>
    </row>
    <row r="7" spans="1:36"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75" t="s">
        <v>171</v>
      </c>
      <c r="W7" s="876"/>
      <c r="X7" s="244">
        <f>V18</f>
        <v>334300935</v>
      </c>
      <c r="Y7" s="229"/>
      <c r="Z7" s="230"/>
      <c r="AA7" s="230"/>
      <c r="AB7" s="230"/>
      <c r="AC7" s="230"/>
      <c r="AD7" s="230"/>
      <c r="AE7" s="231"/>
      <c r="AF7" s="492"/>
      <c r="AG7" s="177"/>
      <c r="AH7" s="177"/>
      <c r="AI7" s="169"/>
      <c r="AJ7" s="169"/>
    </row>
    <row r="8" spans="1:36"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87" t="s">
        <v>172</v>
      </c>
      <c r="W8" s="888"/>
      <c r="X8" s="245">
        <f>SUM(Y8:AA8)</f>
        <v>471710760</v>
      </c>
      <c r="Y8" s="232">
        <f>AB18</f>
        <v>116913589</v>
      </c>
      <c r="Z8" s="232">
        <f t="shared" si="0" ref="Z8:AD8">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5" ht="18.75" customHeight="1" thickBot="1">
      <c r="A9" s="169"/>
      <c r="B9" s="824" t="s">
        <v>331</v>
      </c>
      <c r="C9" s="825"/>
      <c r="D9" s="825"/>
      <c r="E9" s="825"/>
      <c r="F9" s="825"/>
      <c r="G9" s="825"/>
      <c r="H9" s="825"/>
      <c r="I9" s="825"/>
      <c r="J9" s="825"/>
      <c r="K9" s="825"/>
      <c r="L9" s="825"/>
      <c r="M9" s="825"/>
      <c r="N9" s="825"/>
      <c r="O9" s="825"/>
      <c r="P9" s="825"/>
      <c r="Q9" s="237">
        <f>SUM(R9,S9,T9)</f>
        <v>9194400</v>
      </c>
      <c r="R9" s="237">
        <f>AJ18</f>
        <v>2525624</v>
      </c>
      <c r="S9" s="237">
        <f>AK18</f>
        <v>5022480</v>
      </c>
      <c r="T9" s="236">
        <f>AL18</f>
        <v>1646296</v>
      </c>
      <c r="U9" s="228"/>
      <c r="V9" s="893"/>
      <c r="W9" s="893"/>
      <c r="X9" s="893"/>
      <c r="Y9" s="893"/>
      <c r="Z9" s="893"/>
      <c r="AA9" s="893"/>
      <c r="AB9" s="893"/>
      <c r="AC9" s="893"/>
      <c r="AD9" s="893"/>
      <c r="AE9" s="893"/>
      <c r="AF9" s="893"/>
      <c r="AG9" s="169"/>
      <c r="AH9" s="169"/>
      <c r="AI9" s="170"/>
    </row>
    <row r="10" spans="1:35"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4" ht="162" customHeight="1">
      <c r="A11" s="169"/>
      <c r="B11" s="841" t="s">
        <v>393</v>
      </c>
      <c r="C11" s="841"/>
      <c r="D11" s="841"/>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1"/>
      <c r="AD11" s="841"/>
      <c r="AE11" s="169"/>
      <c r="AF11" s="169"/>
      <c r="AG11" s="169"/>
      <c r="AH11" s="170"/>
    </row>
    <row r="12" spans="1:34"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33"/>
      <c r="B13" s="842" t="s">
        <v>7</v>
      </c>
      <c r="C13" s="843"/>
      <c r="D13" s="843"/>
      <c r="E13" s="843"/>
      <c r="F13" s="843"/>
      <c r="G13" s="843"/>
      <c r="H13" s="843"/>
      <c r="I13" s="843"/>
      <c r="J13" s="843"/>
      <c r="K13" s="844"/>
      <c r="L13" s="182"/>
      <c r="M13" s="832" t="s">
        <v>73</v>
      </c>
      <c r="N13" s="183"/>
      <c r="O13" s="184"/>
      <c r="P13" s="844" t="s">
        <v>74</v>
      </c>
      <c r="Q13" s="889" t="s">
        <v>8</v>
      </c>
      <c r="R13" s="185" t="s">
        <v>173</v>
      </c>
      <c r="S13" s="186"/>
      <c r="T13" s="186"/>
      <c r="U13" s="186"/>
      <c r="V13" s="187"/>
      <c r="W13" s="178" t="s">
        <v>174</v>
      </c>
      <c r="X13" s="188"/>
      <c r="Y13" s="188"/>
      <c r="Z13" s="188"/>
      <c r="AA13" s="188"/>
      <c r="AB13" s="188"/>
      <c r="AC13" s="188"/>
      <c r="AD13" s="188"/>
      <c r="AE13" s="188"/>
      <c r="AF13" s="188"/>
      <c r="AG13" s="188"/>
      <c r="AH13" s="189"/>
      <c r="AI13" s="863" t="s">
        <v>329</v>
      </c>
      <c r="AJ13" s="864"/>
      <c r="AK13" s="864"/>
      <c r="AL13" s="865"/>
    </row>
    <row r="14" spans="1:38" ht="13.5" customHeight="1">
      <c r="A14" s="834"/>
      <c r="B14" s="845"/>
      <c r="C14" s="846"/>
      <c r="D14" s="846"/>
      <c r="E14" s="846"/>
      <c r="F14" s="846"/>
      <c r="G14" s="846"/>
      <c r="H14" s="846"/>
      <c r="I14" s="846"/>
      <c r="J14" s="846"/>
      <c r="K14" s="847"/>
      <c r="L14" s="190"/>
      <c r="M14" s="837"/>
      <c r="N14" s="891" t="s">
        <v>86</v>
      </c>
      <c r="O14" s="892"/>
      <c r="P14" s="847"/>
      <c r="Q14" s="890"/>
      <c r="R14" s="830" t="s">
        <v>353</v>
      </c>
      <c r="S14" s="832" t="s">
        <v>116</v>
      </c>
      <c r="T14" s="224"/>
      <c r="U14" s="225"/>
      <c r="V14" s="830" t="s">
        <v>117</v>
      </c>
      <c r="W14" s="858" t="s">
        <v>354</v>
      </c>
      <c r="X14" s="832" t="s">
        <v>116</v>
      </c>
      <c r="Y14" s="191"/>
      <c r="Z14" s="191"/>
      <c r="AA14" s="192"/>
      <c r="AB14" s="822" t="s">
        <v>176</v>
      </c>
      <c r="AC14" s="826"/>
      <c r="AD14" s="820"/>
      <c r="AE14" s="822" t="s">
        <v>114</v>
      </c>
      <c r="AF14" s="826"/>
      <c r="AG14" s="820"/>
      <c r="AH14" s="851" t="s">
        <v>111</v>
      </c>
      <c r="AI14" s="822" t="s">
        <v>330</v>
      </c>
      <c r="AJ14" s="191"/>
      <c r="AK14" s="191"/>
      <c r="AL14" s="192"/>
    </row>
    <row r="15" spans="1:38" ht="13.5" customHeight="1">
      <c r="A15" s="834"/>
      <c r="B15" s="845"/>
      <c r="C15" s="846"/>
      <c r="D15" s="846"/>
      <c r="E15" s="846"/>
      <c r="F15" s="846"/>
      <c r="G15" s="846"/>
      <c r="H15" s="846"/>
      <c r="I15" s="846"/>
      <c r="J15" s="846"/>
      <c r="K15" s="847"/>
      <c r="L15" s="190"/>
      <c r="M15" s="837"/>
      <c r="N15" s="193"/>
      <c r="O15" s="226"/>
      <c r="P15" s="847"/>
      <c r="Q15" s="890"/>
      <c r="R15" s="831"/>
      <c r="S15" s="831"/>
      <c r="T15" s="853" t="s">
        <v>89</v>
      </c>
      <c r="U15" s="854"/>
      <c r="V15" s="831"/>
      <c r="W15" s="859"/>
      <c r="X15" s="837"/>
      <c r="Y15" s="855" t="s">
        <v>82</v>
      </c>
      <c r="Z15" s="856"/>
      <c r="AA15" s="857"/>
      <c r="AB15" s="827"/>
      <c r="AC15" s="828"/>
      <c r="AD15" s="829"/>
      <c r="AE15" s="827"/>
      <c r="AF15" s="828"/>
      <c r="AG15" s="829"/>
      <c r="AH15" s="852"/>
      <c r="AI15" s="823"/>
      <c r="AJ15" s="860" t="s">
        <v>82</v>
      </c>
      <c r="AK15" s="861"/>
      <c r="AL15" s="862"/>
    </row>
    <row r="16" spans="1:38" ht="18.75" customHeight="1">
      <c r="A16" s="834"/>
      <c r="B16" s="845"/>
      <c r="C16" s="846"/>
      <c r="D16" s="846"/>
      <c r="E16" s="846"/>
      <c r="F16" s="846"/>
      <c r="G16" s="846"/>
      <c r="H16" s="846"/>
      <c r="I16" s="846"/>
      <c r="J16" s="846"/>
      <c r="K16" s="847"/>
      <c r="L16" s="190"/>
      <c r="M16" s="837"/>
      <c r="N16" s="408" t="s">
        <v>87</v>
      </c>
      <c r="O16" s="227" t="s">
        <v>88</v>
      </c>
      <c r="P16" s="847"/>
      <c r="Q16" s="890"/>
      <c r="R16" s="831"/>
      <c r="S16" s="831"/>
      <c r="T16" s="822" t="s">
        <v>351</v>
      </c>
      <c r="U16" s="833" t="s">
        <v>352</v>
      </c>
      <c r="V16" s="831"/>
      <c r="W16" s="859"/>
      <c r="X16" s="831"/>
      <c r="Y16" s="822" t="s">
        <v>351</v>
      </c>
      <c r="Z16" s="833" t="s">
        <v>352</v>
      </c>
      <c r="AA16" s="820" t="s">
        <v>350</v>
      </c>
      <c r="AB16" s="822" t="s">
        <v>351</v>
      </c>
      <c r="AC16" s="833" t="s">
        <v>352</v>
      </c>
      <c r="AD16" s="820" t="s">
        <v>350</v>
      </c>
      <c r="AE16" s="822" t="s">
        <v>351</v>
      </c>
      <c r="AF16" s="833" t="s">
        <v>352</v>
      </c>
      <c r="AG16" s="820" t="s">
        <v>350</v>
      </c>
      <c r="AH16" s="852"/>
      <c r="AI16" s="834"/>
      <c r="AJ16" s="822" t="s">
        <v>351</v>
      </c>
      <c r="AK16" s="833" t="s">
        <v>352</v>
      </c>
      <c r="AL16" s="820" t="s">
        <v>350</v>
      </c>
    </row>
    <row r="17" spans="1:38" ht="33.75" customHeight="1" thickBot="1">
      <c r="A17" s="223"/>
      <c r="B17" s="845"/>
      <c r="C17" s="846"/>
      <c r="D17" s="846"/>
      <c r="E17" s="846"/>
      <c r="F17" s="846"/>
      <c r="G17" s="846"/>
      <c r="H17" s="846"/>
      <c r="I17" s="846"/>
      <c r="J17" s="846"/>
      <c r="K17" s="847"/>
      <c r="L17" s="195"/>
      <c r="M17" s="837"/>
      <c r="N17" s="194"/>
      <c r="O17" s="227"/>
      <c r="P17" s="847"/>
      <c r="Q17" s="890"/>
      <c r="R17" s="831"/>
      <c r="S17" s="831"/>
      <c r="T17" s="823"/>
      <c r="U17" s="834"/>
      <c r="V17" s="831"/>
      <c r="W17" s="859"/>
      <c r="X17" s="831"/>
      <c r="Y17" s="823"/>
      <c r="Z17" s="834"/>
      <c r="AA17" s="821"/>
      <c r="AB17" s="823"/>
      <c r="AC17" s="834"/>
      <c r="AD17" s="821"/>
      <c r="AE17" s="823"/>
      <c r="AF17" s="834"/>
      <c r="AG17" s="821"/>
      <c r="AH17" s="852"/>
      <c r="AI17" s="834"/>
      <c r="AJ17" s="823"/>
      <c r="AK17" s="834"/>
      <c r="AL17" s="821"/>
    </row>
    <row r="18" spans="1:38" ht="33" customHeight="1" thickTop="1" thickBot="1">
      <c r="A18" s="480"/>
      <c r="B18" s="848" t="s">
        <v>397</v>
      </c>
      <c r="C18" s="849"/>
      <c r="D18" s="849"/>
      <c r="E18" s="849"/>
      <c r="F18" s="849"/>
      <c r="G18" s="849"/>
      <c r="H18" s="849"/>
      <c r="I18" s="849"/>
      <c r="J18" s="849"/>
      <c r="K18" s="849"/>
      <c r="L18" s="849"/>
      <c r="M18" s="849"/>
      <c r="N18" s="849"/>
      <c r="O18" s="849"/>
      <c r="P18" s="849"/>
      <c r="Q18" s="85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si="1" ref="A21:A84">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si="2" ref="A85:A118">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4" ht="13.2">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3" ht="13.2">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3" ht="13.2">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3" ht="13.2">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3" ht="13.2">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allowBlank="1" showInputMessage="1" showErrorMessage="1" imeMode="halfAlpha" sqref="B19:D118"/>
  </dataValidations>
  <printOptions horizontalCentered="1"/>
  <pageMargins left="0.511811023622047" right="0.511811023622047" top="0.748031496062992" bottom="0.748031496062992" header="0.31496062992126" footer="0.31496062992126"/>
  <pageSetup fitToHeight="0" orientation="landscape" paperSize="8" scale="64" r:id="rId4"/>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topLeftCell="A1">
      <selection pane="topLeft" activeCell="S3" sqref="S3:Y9"/>
    </sheetView>
  </sheetViews>
  <sheetFormatPr defaultColWidth="9.005" defaultRowHeight="13.2"/>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7" ht="13.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7"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7" ht="15" customHeight="1"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456" t="s">
        <v>348</v>
      </c>
      <c r="S3" s="894" t="s">
        <v>402</v>
      </c>
      <c r="T3" s="894"/>
      <c r="U3" s="894"/>
      <c r="V3" s="894"/>
      <c r="W3" s="894"/>
      <c r="X3" s="894"/>
      <c r="Y3" s="894"/>
      <c r="Z3" s="169"/>
      <c r="AA3" s="169"/>
    </row>
    <row r="4" spans="1:27"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77"/>
      <c r="C5" s="878"/>
      <c r="D5" s="878"/>
      <c r="E5" s="878"/>
      <c r="F5" s="878"/>
      <c r="G5" s="878"/>
      <c r="H5" s="878"/>
      <c r="I5" s="878"/>
      <c r="J5" s="878"/>
      <c r="K5" s="878"/>
      <c r="L5" s="878"/>
      <c r="M5" s="878"/>
      <c r="N5" s="878"/>
      <c r="O5" s="878"/>
      <c r="P5" s="879"/>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7"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7"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7" ht="13.5" customHeight="1">
      <c r="A11" s="833"/>
      <c r="B11" s="842" t="s">
        <v>7</v>
      </c>
      <c r="C11" s="843"/>
      <c r="D11" s="843"/>
      <c r="E11" s="843"/>
      <c r="F11" s="843"/>
      <c r="G11" s="843"/>
      <c r="H11" s="843"/>
      <c r="I11" s="843"/>
      <c r="J11" s="843"/>
      <c r="K11" s="844"/>
      <c r="L11" s="182"/>
      <c r="M11" s="832" t="s">
        <v>73</v>
      </c>
      <c r="N11" s="183"/>
      <c r="O11" s="184"/>
      <c r="P11" s="844" t="s">
        <v>74</v>
      </c>
      <c r="Q11" s="895" t="s">
        <v>8</v>
      </c>
      <c r="R11" s="902" t="s">
        <v>399</v>
      </c>
      <c r="S11" s="364" t="s">
        <v>173</v>
      </c>
      <c r="T11" s="367" t="s">
        <v>174</v>
      </c>
      <c r="U11" s="899" t="s">
        <v>305</v>
      </c>
      <c r="V11" s="900"/>
      <c r="W11" s="900"/>
      <c r="X11" s="900"/>
      <c r="Y11" s="901"/>
      <c r="Z11" s="169"/>
      <c r="AA11" s="169"/>
    </row>
    <row r="12" spans="1:25" ht="13.5" customHeight="1">
      <c r="A12" s="834"/>
      <c r="B12" s="845"/>
      <c r="C12" s="846"/>
      <c r="D12" s="846"/>
      <c r="E12" s="846"/>
      <c r="F12" s="846"/>
      <c r="G12" s="846"/>
      <c r="H12" s="846"/>
      <c r="I12" s="846"/>
      <c r="J12" s="846"/>
      <c r="K12" s="847"/>
      <c r="L12" s="190"/>
      <c r="M12" s="837"/>
      <c r="N12" s="891" t="s">
        <v>86</v>
      </c>
      <c r="O12" s="892"/>
      <c r="P12" s="847"/>
      <c r="Q12" s="896"/>
      <c r="R12" s="903"/>
      <c r="S12" s="832" t="s">
        <v>400</v>
      </c>
      <c r="T12" s="832" t="s">
        <v>401</v>
      </c>
      <c r="U12" s="897" t="s">
        <v>332</v>
      </c>
      <c r="V12" s="904" t="s">
        <v>356</v>
      </c>
      <c r="W12" s="354"/>
      <c r="X12" s="904" t="s">
        <v>394</v>
      </c>
      <c r="Y12" s="380"/>
    </row>
    <row r="13" spans="1:25" ht="13.5" customHeight="1">
      <c r="A13" s="834"/>
      <c r="B13" s="845"/>
      <c r="C13" s="846"/>
      <c r="D13" s="846"/>
      <c r="E13" s="846"/>
      <c r="F13" s="846"/>
      <c r="G13" s="846"/>
      <c r="H13" s="846"/>
      <c r="I13" s="846"/>
      <c r="J13" s="846"/>
      <c r="K13" s="847"/>
      <c r="L13" s="190"/>
      <c r="M13" s="837"/>
      <c r="N13" s="193"/>
      <c r="O13" s="352"/>
      <c r="P13" s="847"/>
      <c r="Q13" s="896"/>
      <c r="R13" s="903"/>
      <c r="S13" s="831"/>
      <c r="T13" s="837"/>
      <c r="U13" s="898"/>
      <c r="V13" s="905"/>
      <c r="W13" s="906" t="s">
        <v>357</v>
      </c>
      <c r="X13" s="905"/>
      <c r="Y13" s="906" t="s">
        <v>358</v>
      </c>
    </row>
    <row r="14" spans="1:25" ht="21.75" customHeight="1">
      <c r="A14" s="834"/>
      <c r="B14" s="845"/>
      <c r="C14" s="846"/>
      <c r="D14" s="846"/>
      <c r="E14" s="846"/>
      <c r="F14" s="846"/>
      <c r="G14" s="846"/>
      <c r="H14" s="846"/>
      <c r="I14" s="846"/>
      <c r="J14" s="846"/>
      <c r="K14" s="847"/>
      <c r="L14" s="190"/>
      <c r="M14" s="837"/>
      <c r="N14" s="399" t="s">
        <v>87</v>
      </c>
      <c r="O14" s="353" t="s">
        <v>88</v>
      </c>
      <c r="P14" s="847"/>
      <c r="Q14" s="896"/>
      <c r="R14" s="903"/>
      <c r="S14" s="831"/>
      <c r="T14" s="831"/>
      <c r="U14" s="898"/>
      <c r="V14" s="905"/>
      <c r="W14" s="907"/>
      <c r="X14" s="905"/>
      <c r="Y14" s="907"/>
    </row>
    <row r="15" spans="1:25" ht="28.5" customHeight="1" thickBot="1">
      <c r="A15" s="351"/>
      <c r="B15" s="845"/>
      <c r="C15" s="846"/>
      <c r="D15" s="846"/>
      <c r="E15" s="846"/>
      <c r="F15" s="846"/>
      <c r="G15" s="846"/>
      <c r="H15" s="846"/>
      <c r="I15" s="846"/>
      <c r="J15" s="846"/>
      <c r="K15" s="847"/>
      <c r="L15" s="195"/>
      <c r="M15" s="837"/>
      <c r="N15" s="194"/>
      <c r="O15" s="353"/>
      <c r="P15" s="847"/>
      <c r="Q15" s="896"/>
      <c r="R15" s="903"/>
      <c r="S15" s="831"/>
      <c r="T15" s="831"/>
      <c r="U15" s="898"/>
      <c r="V15" s="905"/>
      <c r="W15" s="907"/>
      <c r="X15" s="905"/>
      <c r="Y15" s="907"/>
    </row>
    <row r="16" spans="1:25" ht="26.25" customHeight="1" thickTop="1" thickBot="1">
      <c r="A16" s="480"/>
      <c r="B16" s="848" t="s">
        <v>397</v>
      </c>
      <c r="C16" s="849"/>
      <c r="D16" s="849"/>
      <c r="E16" s="849"/>
      <c r="F16" s="849"/>
      <c r="G16" s="849"/>
      <c r="H16" s="849"/>
      <c r="I16" s="849"/>
      <c r="J16" s="849"/>
      <c r="K16" s="849"/>
      <c r="L16" s="849"/>
      <c r="M16" s="849"/>
      <c r="N16" s="849"/>
      <c r="O16" s="849"/>
      <c r="P16" s="849"/>
      <c r="Q16" s="85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5"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5" ht="27.75" customHeight="1">
      <c r="A19" s="198">
        <f t="shared" si="0" ref="A19:A82">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5"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5"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5"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5"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5"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5"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5"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5"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5"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5"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5"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5"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5"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si="1" ref="A83:A116">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5"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5"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5"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ht="13.2">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ht="13.2">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ht="13.2">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ht="13.2">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5" ht="13.2">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conditionalFormatting sqref="A1:Z2 A3:S3 A4:R9 Z3:Z9 R37:Y116 A10:Z15 A23:Z36 A16:Q16 U16 A17:T22 V17:Z22 Z16">
    <cfRule type="expression" priority="1" dxfId="0">
      <formula>'別紙様式3-1'!$W$19="×"</formula>
    </cfRule>
  </conditionalFormatting>
  <dataValidations count="1">
    <dataValidation allowBlank="1" showInputMessage="1" showErrorMessage="1" imeMode="halfAlpha" sqref="B17:D116"/>
  </dataValidations>
  <printOptions horizontalCentered="1"/>
  <pageMargins left="0.511811023622047" right="0.511811023622047" top="0.748031496062992" bottom="0.748031496062992" header="0.31496062992126" footer="0.31496062992126"/>
  <pageSetup fitToHeight="0" orientation="landscape" paperSize="9" scale="66" r:id="rId2"/>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workbookViewId="0" topLeftCell="A11">
      <selection pane="topLeft" activeCell="C33" sqref="C33"/>
    </sheetView>
  </sheetViews>
  <sheetFormatPr defaultRowHeight="13.2"/>
  <cols>
    <col min="1" max="1" width="48" customWidth="1"/>
  </cols>
  <sheetData>
    <row r="1" spans="1:1" ht="13.2">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rintOptions horizontalCentered="1"/>
  <pageMargins left="0.393700787401575" right="0.393700787401575" top="0.78740157480315" bottom="0.393700787401575" header="0.511811023622047" footer="0.511811023622047"/>
  <pageSetup fitToWidth="0" orientation="portrait" paperSize="9"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HeadingPairs>
    <vt:vector size="2" baseType="variant">
      <vt:variant>
        <vt:lpstr>Worksheets</vt:lpstr>
      </vt:variant>
      <vt:variant>
        <vt:i4>6</vt:i4>
      </vt:variant>
    </vt:vector>
  </HeadingPairs>
  <TitlesOfParts>
    <vt:vector size="6" baseType="lpstr">
      <vt:lpstr>はじめに</vt:lpstr>
      <vt:lpstr>基本情報入力シート</vt:lpstr>
      <vt:lpstr>別紙様式3-1</vt:lpstr>
      <vt:lpstr>別紙様式3-2</vt:lpstr>
      <vt:lpstr>別紙様式3-3</vt:lpstr>
      <vt:lpstr>【参考】サービス名一覧</vt:lpstr>
    </vt:vector>
  </TitlesOfParts>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東京都</cp:lastModifiedBy>
  <cp:lastPrinted>2023-03-17T04:16:28Z</cp:lastPrinted>
  <dcterms:created xsi:type="dcterms:W3CDTF">2023-03-03T03:13:58Z</dcterms:created>
  <dcterms:modified xsi:type="dcterms:W3CDTF">2023-05-25T05:38:20Z</dcterms:modified>
  <cp:category/>
</cp:coreProperties>
</file>