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C:\Users\722359\Desktop\ホームページ\居宅\"/>
    </mc:Choice>
  </mc:AlternateContent>
  <xr:revisionPtr revIDLastSave="0" documentId="13_ncr:1_{B3C90299-17F1-4905-9D65-7FDEF0EDE7A2}" xr6:coauthVersionLast="36" xr6:coauthVersionMax="36" xr10:uidLastSave="{00000000-0000-0000-0000-000000000000}"/>
  <bookViews>
    <workbookView xWindow="0" yWindow="270" windowWidth="15360" windowHeight="8970" xr2:uid="{00000000-000D-0000-FFFF-FFFF00000000}"/>
  </bookViews>
  <sheets>
    <sheet name="留意事項" sheetId="9" r:id="rId1"/>
    <sheet name="国分寺市様式 (白紙)" sheetId="14" r:id="rId2"/>
    <sheet name="国分寺市様式（記載例）" sheetId="16" r:id="rId3"/>
    <sheet name="別紙" sheetId="5" r:id="rId4"/>
    <sheet name="計算例" sheetId="6" r:id="rId5"/>
    <sheet name="様式第５号（第５条関係）" sheetId="10" r:id="rId6"/>
    <sheet name="★別紙1" sheetId="17" r:id="rId7"/>
    <sheet name="備考（1）" sheetId="18" r:id="rId8"/>
  </sheets>
  <definedNames>
    <definedName name="_xlnm.Print_Area" localSheetId="6">★別紙1!$A$1:$AF$20</definedName>
    <definedName name="_xlnm.Print_Area" localSheetId="1">'国分寺市様式 (白紙)'!$A$1:$T$65</definedName>
    <definedName name="_xlnm.Print_Area" localSheetId="2">'国分寺市様式（記載例）'!$A$1:$T$65</definedName>
    <definedName name="_xlnm.Print_Area" localSheetId="7">'備考（1）'!$A$1:$Q$71</definedName>
    <definedName name="_xlnm.Print_Area" localSheetId="0">留意事項!$A$1:$N$16</definedName>
    <definedName name="Z_918D9391_3166_42FD_8CCC_73DDA136E9AD_.wvu.PrintArea" localSheetId="6" hidden="1">★別紙1!$A$1:$AF$21</definedName>
  </definedNames>
  <calcPr calcId="191029"/>
</workbook>
</file>

<file path=xl/calcChain.xml><?xml version="1.0" encoding="utf-8"?>
<calcChain xmlns="http://schemas.openxmlformats.org/spreadsheetml/2006/main">
  <c r="Q63" i="14" l="1"/>
  <c r="BI75" i="6"/>
  <c r="BB75" i="6"/>
  <c r="AT75" i="6"/>
  <c r="BL71" i="6"/>
  <c r="BK71" i="6"/>
  <c r="BJ71" i="6"/>
  <c r="BI71" i="6"/>
  <c r="BE71" i="6"/>
  <c r="BD71" i="6"/>
  <c r="BC71" i="6"/>
  <c r="BB71" i="6"/>
  <c r="AX71" i="6"/>
  <c r="AW71" i="6"/>
  <c r="AV71" i="6"/>
  <c r="AU71" i="6"/>
  <c r="BK67" i="6"/>
  <c r="BD67" i="6"/>
  <c r="AW67" i="6"/>
  <c r="BN65" i="6"/>
  <c r="BM65" i="6"/>
  <c r="BL65" i="6"/>
  <c r="BK65" i="6"/>
  <c r="BJ65" i="6"/>
  <c r="BI65" i="6"/>
  <c r="BG65" i="6"/>
  <c r="BF65" i="6"/>
  <c r="BE65" i="6"/>
  <c r="BD65" i="6"/>
  <c r="BC65" i="6"/>
  <c r="BB65" i="6"/>
  <c r="AZ65" i="6"/>
  <c r="AY65" i="6"/>
  <c r="AX65" i="6"/>
  <c r="AW65" i="6"/>
  <c r="AV65" i="6"/>
  <c r="AU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B65" i="6"/>
  <c r="BN64" i="6"/>
  <c r="BM64" i="6"/>
  <c r="BL64" i="6"/>
  <c r="BK64" i="6"/>
  <c r="BJ64" i="6"/>
  <c r="BG64" i="6"/>
  <c r="BF64" i="6"/>
  <c r="BE64" i="6"/>
  <c r="BD64" i="6"/>
  <c r="BC64" i="6"/>
  <c r="BB64" i="6"/>
  <c r="AZ64" i="6"/>
  <c r="AY64" i="6"/>
  <c r="AX64" i="6"/>
  <c r="AW64" i="6"/>
  <c r="AV64" i="6"/>
  <c r="AU64" i="6"/>
  <c r="BN63" i="6"/>
  <c r="BM63" i="6"/>
  <c r="BL63" i="6"/>
  <c r="BK63" i="6"/>
  <c r="BJ63" i="6"/>
  <c r="BG63" i="6"/>
  <c r="BF63" i="6"/>
  <c r="BE63" i="6"/>
  <c r="BD63" i="6"/>
  <c r="BC63" i="6"/>
  <c r="BB63" i="6"/>
  <c r="AZ63" i="6"/>
  <c r="AY63" i="6"/>
  <c r="AX63" i="6"/>
  <c r="AW63" i="6"/>
  <c r="AV63" i="6"/>
  <c r="AU63" i="6"/>
  <c r="BN62" i="6"/>
  <c r="BM62" i="6"/>
  <c r="BL62" i="6"/>
  <c r="BK62" i="6"/>
  <c r="BJ62" i="6"/>
  <c r="BG62" i="6"/>
  <c r="BF62" i="6"/>
  <c r="BE62" i="6"/>
  <c r="BD62" i="6"/>
  <c r="BC62" i="6"/>
  <c r="BB62" i="6"/>
  <c r="AZ62" i="6"/>
  <c r="AY62" i="6"/>
  <c r="AX62" i="6"/>
  <c r="AW62" i="6"/>
  <c r="AV62" i="6"/>
  <c r="AU62" i="6"/>
  <c r="BN61" i="6"/>
  <c r="BM61" i="6"/>
  <c r="BL61" i="6"/>
  <c r="BK61" i="6"/>
  <c r="BJ61" i="6"/>
  <c r="BG61" i="6"/>
  <c r="BF61" i="6"/>
  <c r="BE61" i="6"/>
  <c r="BD61" i="6"/>
  <c r="BC61" i="6"/>
  <c r="BB61" i="6"/>
  <c r="AZ61" i="6"/>
  <c r="AY61" i="6"/>
  <c r="AX61" i="6"/>
  <c r="AW61" i="6"/>
  <c r="AV61" i="6"/>
  <c r="AU61" i="6"/>
  <c r="BN60" i="6"/>
  <c r="BM60" i="6"/>
  <c r="BL60" i="6"/>
  <c r="BK60" i="6"/>
  <c r="BJ60" i="6"/>
  <c r="BG60" i="6"/>
  <c r="BF60" i="6"/>
  <c r="BE60" i="6"/>
  <c r="BD60" i="6"/>
  <c r="BC60" i="6"/>
  <c r="BB60" i="6"/>
  <c r="AZ60" i="6"/>
  <c r="AY60" i="6"/>
  <c r="AX60" i="6"/>
  <c r="AW60" i="6"/>
  <c r="AV60" i="6"/>
  <c r="AU60" i="6"/>
  <c r="BN59" i="6"/>
  <c r="BM59" i="6"/>
  <c r="BL59" i="6"/>
  <c r="BK59" i="6"/>
  <c r="BJ59" i="6"/>
  <c r="BG59" i="6"/>
  <c r="BF59" i="6"/>
  <c r="BE59" i="6"/>
  <c r="BD59" i="6"/>
  <c r="BC59" i="6"/>
  <c r="BB59" i="6"/>
  <c r="AZ59" i="6"/>
  <c r="AY59" i="6"/>
  <c r="AX59" i="6"/>
  <c r="AW59" i="6"/>
  <c r="AV59" i="6"/>
  <c r="AU59" i="6"/>
  <c r="BN58" i="6"/>
  <c r="BM58" i="6"/>
  <c r="BL58" i="6"/>
  <c r="BK58" i="6"/>
  <c r="BJ58" i="6"/>
  <c r="BG58" i="6"/>
  <c r="BF58" i="6"/>
  <c r="BE58" i="6"/>
  <c r="BD58" i="6"/>
  <c r="BC58" i="6"/>
  <c r="BB58" i="6"/>
  <c r="AZ58" i="6"/>
  <c r="AY58" i="6"/>
  <c r="AX58" i="6"/>
  <c r="AW58" i="6"/>
  <c r="AV58" i="6"/>
  <c r="AU58" i="6"/>
  <c r="BN57" i="6"/>
  <c r="BM57" i="6"/>
  <c r="BL57" i="6"/>
  <c r="BK57" i="6"/>
  <c r="BJ57" i="6"/>
  <c r="BG57" i="6"/>
  <c r="BF57" i="6"/>
  <c r="BE57" i="6"/>
  <c r="BD57" i="6"/>
  <c r="BC57" i="6"/>
  <c r="BB57" i="6"/>
  <c r="AZ57" i="6"/>
  <c r="AY57" i="6"/>
  <c r="AX57" i="6"/>
  <c r="AW57" i="6"/>
  <c r="AV57" i="6"/>
  <c r="AU57" i="6"/>
  <c r="BN56" i="6"/>
  <c r="BM56" i="6"/>
  <c r="BL56" i="6"/>
  <c r="BK56" i="6"/>
  <c r="BJ56" i="6"/>
  <c r="BG56" i="6"/>
  <c r="BF56" i="6"/>
  <c r="BE56" i="6"/>
  <c r="BD56" i="6"/>
  <c r="BC56" i="6"/>
  <c r="BB56" i="6"/>
  <c r="AZ56" i="6"/>
  <c r="AY56" i="6"/>
  <c r="AX56" i="6"/>
  <c r="AW56" i="6"/>
  <c r="AV56" i="6"/>
  <c r="AU56" i="6"/>
  <c r="BN55" i="6"/>
  <c r="BM55" i="6"/>
  <c r="BL55" i="6"/>
  <c r="BK55" i="6"/>
  <c r="BJ55" i="6"/>
  <c r="BG55" i="6"/>
  <c r="BF55" i="6"/>
  <c r="BE55" i="6"/>
  <c r="BD55" i="6"/>
  <c r="BC55" i="6"/>
  <c r="BB55" i="6"/>
  <c r="AZ55" i="6"/>
  <c r="AY55" i="6"/>
  <c r="AX55" i="6"/>
  <c r="AW55" i="6"/>
  <c r="AV55" i="6"/>
  <c r="AU55" i="6"/>
  <c r="BN54" i="6"/>
  <c r="BM54" i="6"/>
  <c r="BL54" i="6"/>
  <c r="BK54" i="6"/>
  <c r="BJ54" i="6"/>
  <c r="BG54" i="6"/>
  <c r="BF54" i="6"/>
  <c r="BE54" i="6"/>
  <c r="BD54" i="6"/>
  <c r="BC54" i="6"/>
  <c r="BB54" i="6"/>
  <c r="AZ54" i="6"/>
  <c r="AY54" i="6"/>
  <c r="AX54" i="6"/>
  <c r="AW54" i="6"/>
  <c r="AV54" i="6"/>
  <c r="AU54" i="6"/>
  <c r="BN53" i="6"/>
  <c r="BM53" i="6"/>
  <c r="BL53" i="6"/>
  <c r="BK53" i="6"/>
  <c r="BJ53" i="6"/>
  <c r="BG53" i="6"/>
  <c r="BF53" i="6"/>
  <c r="BE53" i="6"/>
  <c r="BD53" i="6"/>
  <c r="BC53" i="6"/>
  <c r="BB53" i="6"/>
  <c r="AZ53" i="6"/>
  <c r="AY53" i="6"/>
  <c r="AX53" i="6"/>
  <c r="AW53" i="6"/>
  <c r="AV53" i="6"/>
  <c r="AU53" i="6"/>
  <c r="BN52" i="6"/>
  <c r="BM52" i="6"/>
  <c r="BL52" i="6"/>
  <c r="BK52" i="6"/>
  <c r="BJ52" i="6"/>
  <c r="BG52" i="6"/>
  <c r="BF52" i="6"/>
  <c r="BE52" i="6"/>
  <c r="BD52" i="6"/>
  <c r="BC52" i="6"/>
  <c r="BB52" i="6"/>
  <c r="AZ52" i="6"/>
  <c r="AY52" i="6"/>
  <c r="AX52" i="6"/>
  <c r="AW52" i="6"/>
  <c r="AV52" i="6"/>
  <c r="AU52" i="6"/>
  <c r="BN51" i="6"/>
  <c r="BM51" i="6"/>
  <c r="BL51" i="6"/>
  <c r="BK51" i="6"/>
  <c r="BJ51" i="6"/>
  <c r="BG51" i="6"/>
  <c r="BF51" i="6"/>
  <c r="BE51" i="6"/>
  <c r="BD51" i="6"/>
  <c r="BC51" i="6"/>
  <c r="BB51" i="6"/>
  <c r="AZ51" i="6"/>
  <c r="AY51" i="6"/>
  <c r="AX51" i="6"/>
  <c r="AW51" i="6"/>
  <c r="AV51" i="6"/>
  <c r="AU51" i="6"/>
  <c r="BN50" i="6"/>
  <c r="BM50" i="6"/>
  <c r="BL50" i="6"/>
  <c r="BK50" i="6"/>
  <c r="BJ50" i="6"/>
  <c r="BG50" i="6"/>
  <c r="BF50" i="6"/>
  <c r="BE50" i="6"/>
  <c r="BD50" i="6"/>
  <c r="BC50" i="6"/>
  <c r="BB50" i="6"/>
  <c r="AZ50" i="6"/>
  <c r="AY50" i="6"/>
  <c r="AX50" i="6"/>
  <c r="AW50" i="6"/>
  <c r="AV50" i="6"/>
  <c r="AU50" i="6"/>
  <c r="BN49" i="6"/>
  <c r="BM49" i="6"/>
  <c r="BL49" i="6"/>
  <c r="BK49" i="6"/>
  <c r="BJ49" i="6"/>
  <c r="BG49" i="6"/>
  <c r="BF49" i="6"/>
  <c r="BE49" i="6"/>
  <c r="BD49" i="6"/>
  <c r="BC49" i="6"/>
  <c r="BB49" i="6"/>
  <c r="AZ49" i="6"/>
  <c r="AY49" i="6"/>
  <c r="AX49" i="6"/>
  <c r="AW49" i="6"/>
  <c r="AV49" i="6"/>
  <c r="AU49" i="6"/>
  <c r="BN48" i="6"/>
  <c r="BM48" i="6"/>
  <c r="BL48" i="6"/>
  <c r="BK48" i="6"/>
  <c r="BJ48" i="6"/>
  <c r="BG48" i="6"/>
  <c r="BF48" i="6"/>
  <c r="BE48" i="6"/>
  <c r="BD48" i="6"/>
  <c r="BC48" i="6"/>
  <c r="BB48" i="6"/>
  <c r="AZ48" i="6"/>
  <c r="AY48" i="6"/>
  <c r="AX48" i="6"/>
  <c r="AW48" i="6"/>
  <c r="AV48" i="6"/>
  <c r="AU48" i="6"/>
  <c r="BN47" i="6"/>
  <c r="BM47" i="6"/>
  <c r="BL47" i="6"/>
  <c r="BK47" i="6"/>
  <c r="BJ47" i="6"/>
  <c r="BG47" i="6"/>
  <c r="BF47" i="6"/>
  <c r="BE47" i="6"/>
  <c r="BD47" i="6"/>
  <c r="BC47" i="6"/>
  <c r="BB47" i="6"/>
  <c r="AZ47" i="6"/>
  <c r="AY47" i="6"/>
  <c r="AX47" i="6"/>
  <c r="AW47" i="6"/>
  <c r="AV47" i="6"/>
  <c r="AU47" i="6"/>
  <c r="BN46" i="6"/>
  <c r="BM46" i="6"/>
  <c r="BL46" i="6"/>
  <c r="BK46" i="6"/>
  <c r="BJ46" i="6"/>
  <c r="BG46" i="6"/>
  <c r="BF46" i="6"/>
  <c r="BE46" i="6"/>
  <c r="BD46" i="6"/>
  <c r="BC46" i="6"/>
  <c r="BB46" i="6"/>
  <c r="AZ46" i="6"/>
  <c r="AY46" i="6"/>
  <c r="AX46" i="6"/>
  <c r="AW46" i="6"/>
  <c r="AV46" i="6"/>
  <c r="AU46" i="6"/>
  <c r="BN45" i="6"/>
  <c r="BM45" i="6"/>
  <c r="BL45" i="6"/>
  <c r="BK45" i="6"/>
  <c r="BJ45" i="6"/>
  <c r="BG45" i="6"/>
  <c r="BF45" i="6"/>
  <c r="BE45" i="6"/>
  <c r="BD45" i="6"/>
  <c r="BC45" i="6"/>
  <c r="BB45" i="6"/>
  <c r="AZ45" i="6"/>
  <c r="AY45" i="6"/>
  <c r="AX45" i="6"/>
  <c r="AW45" i="6"/>
  <c r="AV45" i="6"/>
  <c r="AU45" i="6"/>
  <c r="BN44" i="6"/>
  <c r="BM44" i="6"/>
  <c r="BL44" i="6"/>
  <c r="BK44" i="6"/>
  <c r="BJ44" i="6"/>
  <c r="BG44" i="6"/>
  <c r="BF44" i="6"/>
  <c r="BE44" i="6"/>
  <c r="BD44" i="6"/>
  <c r="BC44" i="6"/>
  <c r="BB44" i="6"/>
  <c r="AZ44" i="6"/>
  <c r="AY44" i="6"/>
  <c r="AX44" i="6"/>
  <c r="AW44" i="6"/>
  <c r="AV44" i="6"/>
  <c r="AU44" i="6"/>
  <c r="BN43" i="6"/>
  <c r="BM43" i="6"/>
  <c r="BL43" i="6"/>
  <c r="BK43" i="6"/>
  <c r="BJ43" i="6"/>
  <c r="BG43" i="6"/>
  <c r="BF43" i="6"/>
  <c r="BE43" i="6"/>
  <c r="BD43" i="6"/>
  <c r="BC43" i="6"/>
  <c r="BB43" i="6"/>
  <c r="AZ43" i="6"/>
  <c r="AY43" i="6"/>
  <c r="AX43" i="6"/>
  <c r="AW43" i="6"/>
  <c r="AV43" i="6"/>
  <c r="AU43" i="6"/>
  <c r="BN42" i="6"/>
  <c r="BM42" i="6"/>
  <c r="BL42" i="6"/>
  <c r="BK42" i="6"/>
  <c r="BJ42" i="6"/>
  <c r="BG42" i="6"/>
  <c r="BF42" i="6"/>
  <c r="BE42" i="6"/>
  <c r="BD42" i="6"/>
  <c r="BC42" i="6"/>
  <c r="BB42" i="6"/>
  <c r="AZ42" i="6"/>
  <c r="AY42" i="6"/>
  <c r="AX42" i="6"/>
  <c r="AW42" i="6"/>
  <c r="AV42" i="6"/>
  <c r="AU42" i="6"/>
  <c r="BN41" i="6"/>
  <c r="BM41" i="6"/>
  <c r="BL41" i="6"/>
  <c r="BK41" i="6"/>
  <c r="BJ41" i="6"/>
  <c r="BG41" i="6"/>
  <c r="BF41" i="6"/>
  <c r="BE41" i="6"/>
  <c r="BD41" i="6"/>
  <c r="BC41" i="6"/>
  <c r="BB41" i="6"/>
  <c r="AZ41" i="6"/>
  <c r="AY41" i="6"/>
  <c r="AX41" i="6"/>
  <c r="AW41" i="6"/>
  <c r="AV41" i="6"/>
  <c r="AU41" i="6"/>
  <c r="BN40" i="6"/>
  <c r="BM40" i="6"/>
  <c r="BL40" i="6"/>
  <c r="BK40" i="6"/>
  <c r="BJ40" i="6"/>
  <c r="BG40" i="6"/>
  <c r="BF40" i="6"/>
  <c r="BE40" i="6"/>
  <c r="BD40" i="6"/>
  <c r="BC40" i="6"/>
  <c r="BB40" i="6"/>
  <c r="AZ40" i="6"/>
  <c r="AY40" i="6"/>
  <c r="AX40" i="6"/>
  <c r="AW40" i="6"/>
  <c r="AV40" i="6"/>
  <c r="AU40" i="6"/>
  <c r="BN39" i="6"/>
  <c r="BM39" i="6"/>
  <c r="BL39" i="6"/>
  <c r="BK39" i="6"/>
  <c r="BJ39" i="6"/>
  <c r="BG39" i="6"/>
  <c r="BF39" i="6"/>
  <c r="BE39" i="6"/>
  <c r="BD39" i="6"/>
  <c r="BC39" i="6"/>
  <c r="BB39" i="6"/>
  <c r="AZ39" i="6"/>
  <c r="AY39" i="6"/>
  <c r="AX39" i="6"/>
  <c r="AW39" i="6"/>
  <c r="AV39" i="6"/>
  <c r="AU39" i="6"/>
  <c r="BN38" i="6"/>
  <c r="BM38" i="6"/>
  <c r="BL38" i="6"/>
  <c r="BK38" i="6"/>
  <c r="BJ38" i="6"/>
  <c r="BG38" i="6"/>
  <c r="BF38" i="6"/>
  <c r="BE38" i="6"/>
  <c r="BD38" i="6"/>
  <c r="BC38" i="6"/>
  <c r="BB38" i="6"/>
  <c r="AZ38" i="6"/>
  <c r="AY38" i="6"/>
  <c r="AX38" i="6"/>
  <c r="AW38" i="6"/>
  <c r="AV38" i="6"/>
  <c r="AU38" i="6"/>
  <c r="BN37" i="6"/>
  <c r="BM37" i="6"/>
  <c r="BL37" i="6"/>
  <c r="BK37" i="6"/>
  <c r="BJ37" i="6"/>
  <c r="BG37" i="6"/>
  <c r="BF37" i="6"/>
  <c r="BE37" i="6"/>
  <c r="BD37" i="6"/>
  <c r="BC37" i="6"/>
  <c r="BB37" i="6"/>
  <c r="AZ37" i="6"/>
  <c r="AY37" i="6"/>
  <c r="AX37" i="6"/>
  <c r="AW37" i="6"/>
  <c r="AV37" i="6"/>
  <c r="AU37" i="6"/>
  <c r="BN36" i="6"/>
  <c r="BM36" i="6"/>
  <c r="BL36" i="6"/>
  <c r="BK36" i="6"/>
  <c r="BJ36" i="6"/>
  <c r="BG36" i="6"/>
  <c r="BF36" i="6"/>
  <c r="BE36" i="6"/>
  <c r="BD36" i="6"/>
  <c r="BC36" i="6"/>
  <c r="BB36" i="6"/>
  <c r="AZ36" i="6"/>
  <c r="AY36" i="6"/>
  <c r="AX36" i="6"/>
  <c r="AW36" i="6"/>
  <c r="AV36" i="6"/>
  <c r="AU36" i="6"/>
  <c r="BN35" i="6"/>
  <c r="BM35" i="6"/>
  <c r="BL35" i="6"/>
  <c r="BK35" i="6"/>
  <c r="BJ35" i="6"/>
  <c r="BG35" i="6"/>
  <c r="BF35" i="6"/>
  <c r="BE35" i="6"/>
  <c r="BD35" i="6"/>
  <c r="BC35" i="6"/>
  <c r="BB35" i="6"/>
  <c r="AZ35" i="6"/>
  <c r="AY35" i="6"/>
  <c r="AX35" i="6"/>
  <c r="AW35" i="6"/>
  <c r="AV35" i="6"/>
  <c r="AU35" i="6"/>
  <c r="BN34" i="6"/>
  <c r="BM34" i="6"/>
  <c r="BL34" i="6"/>
  <c r="BK34" i="6"/>
  <c r="BJ34" i="6"/>
  <c r="BG34" i="6"/>
  <c r="BF34" i="6"/>
  <c r="BE34" i="6"/>
  <c r="BD34" i="6"/>
  <c r="BC34" i="6"/>
  <c r="BB34" i="6"/>
  <c r="AZ34" i="6"/>
  <c r="AY34" i="6"/>
  <c r="AX34" i="6"/>
  <c r="AW34" i="6"/>
  <c r="AV34" i="6"/>
  <c r="AU34" i="6"/>
  <c r="BN33" i="6"/>
  <c r="BM33" i="6"/>
  <c r="BL33" i="6"/>
  <c r="BK33" i="6"/>
  <c r="BJ33" i="6"/>
  <c r="BG33" i="6"/>
  <c r="BF33" i="6"/>
  <c r="BE33" i="6"/>
  <c r="BD33" i="6"/>
  <c r="BC33" i="6"/>
  <c r="BB33" i="6"/>
  <c r="AZ33" i="6"/>
  <c r="AY33" i="6"/>
  <c r="AX33" i="6"/>
  <c r="AW33" i="6"/>
  <c r="AV33" i="6"/>
  <c r="AU33" i="6"/>
  <c r="BN32" i="6"/>
  <c r="BM32" i="6"/>
  <c r="BL32" i="6"/>
  <c r="BK32" i="6"/>
  <c r="BJ32" i="6"/>
  <c r="BG32" i="6"/>
  <c r="BF32" i="6"/>
  <c r="BE32" i="6"/>
  <c r="BD32" i="6"/>
  <c r="BC32" i="6"/>
  <c r="BB32" i="6"/>
  <c r="AZ32" i="6"/>
  <c r="AY32" i="6"/>
  <c r="AX32" i="6"/>
  <c r="AW32" i="6"/>
  <c r="AV32" i="6"/>
  <c r="AU32" i="6"/>
  <c r="BN31" i="6"/>
  <c r="BM31" i="6"/>
  <c r="BL31" i="6"/>
  <c r="BK31" i="6"/>
  <c r="BJ31" i="6"/>
  <c r="BG31" i="6"/>
  <c r="BF31" i="6"/>
  <c r="BE31" i="6"/>
  <c r="BD31" i="6"/>
  <c r="BC31" i="6"/>
  <c r="BB31" i="6"/>
  <c r="AZ31" i="6"/>
  <c r="AY31" i="6"/>
  <c r="AX31" i="6"/>
  <c r="AW31" i="6"/>
  <c r="AV31" i="6"/>
  <c r="AU31" i="6"/>
  <c r="BN30" i="6"/>
  <c r="BM30" i="6"/>
  <c r="BL30" i="6"/>
  <c r="BK30" i="6"/>
  <c r="BJ30" i="6"/>
  <c r="BG30" i="6"/>
  <c r="BF30" i="6"/>
  <c r="BE30" i="6"/>
  <c r="BD30" i="6"/>
  <c r="BC30" i="6"/>
  <c r="BB30" i="6"/>
  <c r="AZ30" i="6"/>
  <c r="AY30" i="6"/>
  <c r="AX30" i="6"/>
  <c r="AW30" i="6"/>
  <c r="AV30" i="6"/>
  <c r="AU30" i="6"/>
  <c r="BN29" i="6"/>
  <c r="BM29" i="6"/>
  <c r="BL29" i="6"/>
  <c r="BK29" i="6"/>
  <c r="BJ29" i="6"/>
  <c r="BG29" i="6"/>
  <c r="BF29" i="6"/>
  <c r="BE29" i="6"/>
  <c r="BD29" i="6"/>
  <c r="BC29" i="6"/>
  <c r="BB29" i="6"/>
  <c r="AZ29" i="6"/>
  <c r="AY29" i="6"/>
  <c r="AX29" i="6"/>
  <c r="AW29" i="6"/>
  <c r="AV29" i="6"/>
  <c r="AU29" i="6"/>
  <c r="BN28" i="6"/>
  <c r="BM28" i="6"/>
  <c r="BL28" i="6"/>
  <c r="BK28" i="6"/>
  <c r="BJ28" i="6"/>
  <c r="BG28" i="6"/>
  <c r="BF28" i="6"/>
  <c r="BE28" i="6"/>
  <c r="BD28" i="6"/>
  <c r="BC28" i="6"/>
  <c r="BB28" i="6"/>
  <c r="AZ28" i="6"/>
  <c r="AY28" i="6"/>
  <c r="AX28" i="6"/>
  <c r="AW28" i="6"/>
  <c r="AV28" i="6"/>
  <c r="AU28" i="6"/>
  <c r="BN27" i="6"/>
  <c r="BM27" i="6"/>
  <c r="BL27" i="6"/>
  <c r="BK27" i="6"/>
  <c r="BJ27" i="6"/>
  <c r="BG27" i="6"/>
  <c r="BF27" i="6"/>
  <c r="BE27" i="6"/>
  <c r="BD27" i="6"/>
  <c r="BC27" i="6"/>
  <c r="BB27" i="6"/>
  <c r="AZ27" i="6"/>
  <c r="AY27" i="6"/>
  <c r="AX27" i="6"/>
  <c r="AW27" i="6"/>
  <c r="AV27" i="6"/>
  <c r="AU27" i="6"/>
  <c r="BN26" i="6"/>
  <c r="BM26" i="6"/>
  <c r="BL26" i="6"/>
  <c r="BK26" i="6"/>
  <c r="BJ26" i="6"/>
  <c r="BG26" i="6"/>
  <c r="BF26" i="6"/>
  <c r="BE26" i="6"/>
  <c r="BD26" i="6"/>
  <c r="BC26" i="6"/>
  <c r="BB26" i="6"/>
  <c r="AZ26" i="6"/>
  <c r="AY26" i="6"/>
  <c r="AX26" i="6"/>
  <c r="AW26" i="6"/>
  <c r="AV26" i="6"/>
  <c r="AU26" i="6"/>
  <c r="BN25" i="6"/>
  <c r="BM25" i="6"/>
  <c r="BL25" i="6"/>
  <c r="BK25" i="6"/>
  <c r="BJ25" i="6"/>
  <c r="BG25" i="6"/>
  <c r="BF25" i="6"/>
  <c r="BE25" i="6"/>
  <c r="BD25" i="6"/>
  <c r="BC25" i="6"/>
  <c r="BB25" i="6"/>
  <c r="AZ25" i="6"/>
  <c r="AY25" i="6"/>
  <c r="AX25" i="6"/>
  <c r="AW25" i="6"/>
  <c r="AV25" i="6"/>
  <c r="AU25" i="6"/>
  <c r="BN24" i="6"/>
  <c r="BM24" i="6"/>
  <c r="BL24" i="6"/>
  <c r="BK24" i="6"/>
  <c r="BJ24" i="6"/>
  <c r="BG24" i="6"/>
  <c r="BF24" i="6"/>
  <c r="BE24" i="6"/>
  <c r="BD24" i="6"/>
  <c r="BC24" i="6"/>
  <c r="BB24" i="6"/>
  <c r="AZ24" i="6"/>
  <c r="AY24" i="6"/>
  <c r="AX24" i="6"/>
  <c r="AW24" i="6"/>
  <c r="AV24" i="6"/>
  <c r="AU24" i="6"/>
  <c r="BN23" i="6"/>
  <c r="BM23" i="6"/>
  <c r="BL23" i="6"/>
  <c r="BK23" i="6"/>
  <c r="BJ23" i="6"/>
  <c r="BG23" i="6"/>
  <c r="BF23" i="6"/>
  <c r="BE23" i="6"/>
  <c r="BD23" i="6"/>
  <c r="BC23" i="6"/>
  <c r="BB23" i="6"/>
  <c r="AZ23" i="6"/>
  <c r="AY23" i="6"/>
  <c r="AX23" i="6"/>
  <c r="AW23" i="6"/>
  <c r="AV23" i="6"/>
  <c r="AU23" i="6"/>
  <c r="BN22" i="6"/>
  <c r="BM22" i="6"/>
  <c r="BL22" i="6"/>
  <c r="BK22" i="6"/>
  <c r="BJ22" i="6"/>
  <c r="BG22" i="6"/>
  <c r="BF22" i="6"/>
  <c r="BE22" i="6"/>
  <c r="BD22" i="6"/>
  <c r="BC22" i="6"/>
  <c r="BB22" i="6"/>
  <c r="AZ22" i="6"/>
  <c r="AY22" i="6"/>
  <c r="AX22" i="6"/>
  <c r="AW22" i="6"/>
  <c r="AV22" i="6"/>
  <c r="AU22" i="6"/>
  <c r="BN21" i="6"/>
  <c r="BM21" i="6"/>
  <c r="BL21" i="6"/>
  <c r="BK21" i="6"/>
  <c r="BJ21" i="6"/>
  <c r="BG21" i="6"/>
  <c r="BF21" i="6"/>
  <c r="BE21" i="6"/>
  <c r="BD21" i="6"/>
  <c r="BC21" i="6"/>
  <c r="BB21" i="6"/>
  <c r="AZ21" i="6"/>
  <c r="AY21" i="6"/>
  <c r="AX21" i="6"/>
  <c r="AW21" i="6"/>
  <c r="AV21" i="6"/>
  <c r="AU21" i="6"/>
  <c r="BN20" i="6"/>
  <c r="BM20" i="6"/>
  <c r="BL20" i="6"/>
  <c r="BK20" i="6"/>
  <c r="BJ20" i="6"/>
  <c r="BG20" i="6"/>
  <c r="BF20" i="6"/>
  <c r="BE20" i="6"/>
  <c r="BD20" i="6"/>
  <c r="BC20" i="6"/>
  <c r="BB20" i="6"/>
  <c r="AZ20" i="6"/>
  <c r="AY20" i="6"/>
  <c r="AX20" i="6"/>
  <c r="AW20" i="6"/>
  <c r="AV20" i="6"/>
  <c r="AU20" i="6"/>
  <c r="BN19" i="6"/>
  <c r="BM19" i="6"/>
  <c r="BL19" i="6"/>
  <c r="BK19" i="6"/>
  <c r="BJ19" i="6"/>
  <c r="BG19" i="6"/>
  <c r="BF19" i="6"/>
  <c r="BE19" i="6"/>
  <c r="BD19" i="6"/>
  <c r="BC19" i="6"/>
  <c r="BB19" i="6"/>
  <c r="AZ19" i="6"/>
  <c r="AY19" i="6"/>
  <c r="AX19" i="6"/>
  <c r="AW19" i="6"/>
  <c r="AV19" i="6"/>
  <c r="AU19" i="6"/>
  <c r="BN18" i="6"/>
  <c r="BM18" i="6"/>
  <c r="BL18" i="6"/>
  <c r="BK18" i="6"/>
  <c r="BJ18" i="6"/>
  <c r="BG18" i="6"/>
  <c r="BF18" i="6"/>
  <c r="BE18" i="6"/>
  <c r="BD18" i="6"/>
  <c r="BC18" i="6"/>
  <c r="BB18" i="6"/>
  <c r="AZ18" i="6"/>
  <c r="AY18" i="6"/>
  <c r="AX18" i="6"/>
  <c r="AW18" i="6"/>
  <c r="AV18" i="6"/>
  <c r="AU18" i="6"/>
  <c r="BN17" i="6"/>
  <c r="BM17" i="6"/>
  <c r="BL17" i="6"/>
  <c r="BK17" i="6"/>
  <c r="BJ17" i="6"/>
  <c r="BG17" i="6"/>
  <c r="BF17" i="6"/>
  <c r="BE17" i="6"/>
  <c r="BD17" i="6"/>
  <c r="BC17" i="6"/>
  <c r="BB17" i="6"/>
  <c r="AZ17" i="6"/>
  <c r="AY17" i="6"/>
  <c r="AX17" i="6"/>
  <c r="AW17" i="6"/>
  <c r="AV17" i="6"/>
  <c r="AU17" i="6"/>
  <c r="BN16" i="6"/>
  <c r="BM16" i="6"/>
  <c r="BL16" i="6"/>
  <c r="BK16" i="6"/>
  <c r="BJ16" i="6"/>
  <c r="BG16" i="6"/>
  <c r="BF16" i="6"/>
  <c r="BE16" i="6"/>
  <c r="BD16" i="6"/>
  <c r="BC16" i="6"/>
  <c r="BB16" i="6"/>
  <c r="AZ16" i="6"/>
  <c r="AY16" i="6"/>
  <c r="AX16" i="6"/>
  <c r="AW16" i="6"/>
  <c r="AV16" i="6"/>
  <c r="AU16" i="6"/>
  <c r="BN15" i="6"/>
  <c r="BM15" i="6"/>
  <c r="BL15" i="6"/>
  <c r="BK15" i="6"/>
  <c r="BJ15" i="6"/>
  <c r="BG15" i="6"/>
  <c r="BF15" i="6"/>
  <c r="BE15" i="6"/>
  <c r="BD15" i="6"/>
  <c r="BC15" i="6"/>
  <c r="BB15" i="6"/>
  <c r="AZ15" i="6"/>
  <c r="AY15" i="6"/>
  <c r="AX15" i="6"/>
  <c r="AW15" i="6"/>
  <c r="AV15" i="6"/>
  <c r="AU15" i="6"/>
  <c r="BN14" i="6"/>
  <c r="BM14" i="6"/>
  <c r="BL14" i="6"/>
  <c r="BK14" i="6"/>
  <c r="BJ14" i="6"/>
  <c r="BG14" i="6"/>
  <c r="BF14" i="6"/>
  <c r="BE14" i="6"/>
  <c r="BD14" i="6"/>
  <c r="BC14" i="6"/>
  <c r="BB14" i="6"/>
  <c r="AZ14" i="6"/>
  <c r="AY14" i="6"/>
  <c r="AX14" i="6"/>
  <c r="AW14" i="6"/>
  <c r="AV14" i="6"/>
  <c r="AU14" i="6"/>
  <c r="BN13" i="6"/>
  <c r="BM13" i="6"/>
  <c r="BL13" i="6"/>
  <c r="BK13" i="6"/>
  <c r="BJ13" i="6"/>
  <c r="BG13" i="6"/>
  <c r="BF13" i="6"/>
  <c r="BE13" i="6"/>
  <c r="BD13" i="6"/>
  <c r="BC13" i="6"/>
  <c r="BB13" i="6"/>
  <c r="AZ13" i="6"/>
  <c r="AY13" i="6"/>
  <c r="AX13" i="6"/>
  <c r="AW13" i="6"/>
  <c r="AV13" i="6"/>
  <c r="AU13" i="6"/>
  <c r="BN12" i="6"/>
  <c r="BM12" i="6"/>
  <c r="BL12" i="6"/>
  <c r="BK12" i="6"/>
  <c r="BJ12" i="6"/>
  <c r="BG12" i="6"/>
  <c r="BF12" i="6"/>
  <c r="BE12" i="6"/>
  <c r="BD12" i="6"/>
  <c r="BC12" i="6"/>
  <c r="BB12" i="6"/>
  <c r="AZ12" i="6"/>
  <c r="AY12" i="6"/>
  <c r="AX12" i="6"/>
  <c r="AW12" i="6"/>
  <c r="AV12" i="6"/>
  <c r="AU12" i="6"/>
  <c r="BN11" i="6"/>
  <c r="BM11" i="6"/>
  <c r="BL11" i="6"/>
  <c r="BK11" i="6"/>
  <c r="BJ11" i="6"/>
  <c r="BG11" i="6"/>
  <c r="BF11" i="6"/>
  <c r="BE11" i="6"/>
  <c r="BD11" i="6"/>
  <c r="BC11" i="6"/>
  <c r="BB11" i="6"/>
  <c r="AZ11" i="6"/>
  <c r="AY11" i="6"/>
  <c r="AX11" i="6"/>
  <c r="AW11" i="6"/>
  <c r="AV11" i="6"/>
  <c r="AU11" i="6"/>
  <c r="BN10" i="6"/>
  <c r="BM10" i="6"/>
  <c r="BL10" i="6"/>
  <c r="BK10" i="6"/>
  <c r="BJ10" i="6"/>
  <c r="BG10" i="6"/>
  <c r="BF10" i="6"/>
  <c r="BE10" i="6"/>
  <c r="BD10" i="6"/>
  <c r="BC10" i="6"/>
  <c r="BB10" i="6"/>
  <c r="AZ10" i="6"/>
  <c r="AY10" i="6"/>
  <c r="AX10" i="6"/>
  <c r="AW10" i="6"/>
  <c r="AV10" i="6"/>
  <c r="AU10" i="6"/>
  <c r="F10" i="5"/>
  <c r="D10" i="5"/>
  <c r="H8" i="5"/>
  <c r="H7" i="5"/>
  <c r="H6" i="5"/>
  <c r="Q5" i="5"/>
  <c r="P5" i="5"/>
  <c r="O5" i="5"/>
  <c r="N5" i="5"/>
  <c r="M5" i="5"/>
  <c r="L5" i="5"/>
  <c r="K5" i="5"/>
  <c r="J5" i="5"/>
  <c r="Q63" i="16"/>
  <c r="Q57" i="16"/>
  <c r="Q56" i="16"/>
  <c r="Q53" i="16"/>
  <c r="Q47" i="16"/>
  <c r="Q46" i="16"/>
  <c r="Q43" i="16"/>
  <c r="Q36" i="16"/>
  <c r="Q35" i="16"/>
  <c r="Q32" i="16"/>
  <c r="Q26" i="16"/>
  <c r="Q25" i="16"/>
  <c r="Q24" i="16"/>
  <c r="Q57" i="14"/>
  <c r="Q56" i="14"/>
  <c r="Q53" i="14"/>
  <c r="Q47" i="14"/>
  <c r="Q46" i="14"/>
  <c r="Q43" i="14"/>
  <c r="Q36" i="14"/>
  <c r="Q35" i="14"/>
  <c r="Q32" i="14"/>
  <c r="Q26" i="14"/>
  <c r="Q25" i="14"/>
  <c r="Q2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立川市役所</author>
  </authors>
  <commentList>
    <comment ref="Q34" authorId="0" shapeId="0" xr:uid="{122ECEC9-E6C4-4123-A999-F52201881D80}">
      <text>
        <r>
          <rPr>
            <b/>
            <sz val="10"/>
            <rFont val="HG丸ｺﾞｼｯｸM-PRO"/>
            <family val="2"/>
            <charset val="128"/>
          </rPr>
          <t>　</t>
        </r>
        <r>
          <rPr>
            <b/>
            <u/>
            <sz val="12"/>
            <rFont val="HG丸ｺﾞｼｯｸM-PRO"/>
            <family val="2"/>
            <charset val="128"/>
          </rPr>
          <t>「正当な理由」の判断基準</t>
        </r>
        <r>
          <rPr>
            <b/>
            <sz val="12"/>
            <rFont val="HG丸ｺﾞｼｯｸM-PRO"/>
            <family val="2"/>
            <charset val="128"/>
          </rPr>
          <t xml:space="preserve">
</t>
        </r>
        <r>
          <rPr>
            <b/>
            <sz val="9"/>
            <rFont val="HG丸ｺﾞｼｯｸM-PRO"/>
            <family val="2"/>
            <charset val="128"/>
          </rPr>
          <t>番号           【 理由 】
 １　　　日常生活圏域　５事業所未満
 ２　　　特別地域居宅介護支援加算の対象となる場合
　　　　※国分寺市は対象外
 ３　　　平均ケアプラン数　20件/月　以下
 ４　　　当該サービスが位置づけられている
　　 　　平均ケアプラン数 10件/月　以下
 ５　　  紹介率最高法人の第三者評価の評価結果
 ６　　　休止・廃止
※詳細は『特定事業所集中減算の「正当な理由」の判定基準』を参照　　　　</t>
        </r>
      </text>
    </comment>
  </commentList>
</comments>
</file>

<file path=xl/sharedStrings.xml><?xml version="1.0" encoding="utf-8"?>
<sst xmlns="http://schemas.openxmlformats.org/spreadsheetml/2006/main" count="858" uniqueCount="388">
  <si>
    <t>4月</t>
  </si>
  <si>
    <t>5月</t>
  </si>
  <si>
    <t>6月</t>
  </si>
  <si>
    <t>7月</t>
  </si>
  <si>
    <t>8月</t>
  </si>
  <si>
    <t>10月</t>
  </si>
  <si>
    <t>11月</t>
  </si>
  <si>
    <t>12月</t>
  </si>
  <si>
    <t>1月</t>
  </si>
  <si>
    <t>2月</t>
  </si>
  <si>
    <t>　事業所番号</t>
    <rPh sb="1" eb="4">
      <t>ジギョウショ</t>
    </rPh>
    <rPh sb="4" eb="6">
      <t>バンゴウ</t>
    </rPh>
    <phoneticPr fontId="1"/>
  </si>
  <si>
    <t>　事業所名</t>
    <rPh sb="1" eb="4">
      <t>ジギョウショ</t>
    </rPh>
    <rPh sb="4" eb="5">
      <t>メイ</t>
    </rPh>
    <phoneticPr fontId="1"/>
  </si>
  <si>
    <t>単位：％</t>
  </si>
  <si>
    <t>年</t>
    <rPh sb="0" eb="1">
      <t>ネン</t>
    </rPh>
    <phoneticPr fontId="1"/>
  </si>
  <si>
    <t>月</t>
    <rPh sb="0" eb="1">
      <t>ツキ</t>
    </rPh>
    <phoneticPr fontId="1"/>
  </si>
  <si>
    <t>日</t>
    <rPh sb="0" eb="1">
      <t>ヒ</t>
    </rPh>
    <phoneticPr fontId="1"/>
  </si>
  <si>
    <t>③紹介率最高法人の名称</t>
    <rPh sb="1" eb="3">
      <t>ショウカイ</t>
    </rPh>
    <rPh sb="3" eb="4">
      <t>リツ</t>
    </rPh>
    <rPh sb="4" eb="6">
      <t>サイコウ</t>
    </rPh>
    <phoneticPr fontId="1"/>
  </si>
  <si>
    <t>法人→</t>
    <rPh sb="0" eb="2">
      <t>ホウジン</t>
    </rPh>
    <phoneticPr fontId="8"/>
  </si>
  <si>
    <t>A</t>
  </si>
  <si>
    <t>B</t>
  </si>
  <si>
    <t>C</t>
  </si>
  <si>
    <t>D</t>
  </si>
  <si>
    <t>利用者1</t>
    <rPh sb="0" eb="3">
      <t>リヨウシャ</t>
    </rPh>
    <phoneticPr fontId="8"/>
  </si>
  <si>
    <t>利用者2</t>
    <rPh sb="0" eb="3">
      <t>リヨウシャ</t>
    </rPh>
    <phoneticPr fontId="8"/>
  </si>
  <si>
    <t xml:space="preserve"> </t>
  </si>
  <si>
    <t>利用者3</t>
    <rPh sb="0" eb="3">
      <t>リヨウシャ</t>
    </rPh>
    <phoneticPr fontId="8"/>
  </si>
  <si>
    <t>利用者4</t>
    <rPh sb="0" eb="3">
      <t>リヨウシャ</t>
    </rPh>
    <phoneticPr fontId="8"/>
  </si>
  <si>
    <t>利用者5</t>
    <rPh sb="0" eb="3">
      <t>リヨウシャ</t>
    </rPh>
    <phoneticPr fontId="8"/>
  </si>
  <si>
    <t>利用者6</t>
    <rPh sb="0" eb="3">
      <t>リヨウシャ</t>
    </rPh>
    <phoneticPr fontId="8"/>
  </si>
  <si>
    <t>利用者7</t>
    <rPh sb="0" eb="3">
      <t>リヨウシャ</t>
    </rPh>
    <phoneticPr fontId="8"/>
  </si>
  <si>
    <t>利用者8</t>
    <rPh sb="0" eb="3">
      <t>リヨウシャ</t>
    </rPh>
    <phoneticPr fontId="8"/>
  </si>
  <si>
    <t>利用者9</t>
    <rPh sb="0" eb="3">
      <t>リヨウシャ</t>
    </rPh>
    <phoneticPr fontId="8"/>
  </si>
  <si>
    <t>利用者10</t>
    <rPh sb="0" eb="3">
      <t>リヨウシャ</t>
    </rPh>
    <phoneticPr fontId="8"/>
  </si>
  <si>
    <t>利用者11</t>
    <rPh sb="0" eb="3">
      <t>リヨウシャ</t>
    </rPh>
    <phoneticPr fontId="8"/>
  </si>
  <si>
    <t>利用者12</t>
    <rPh sb="0" eb="3">
      <t>リヨウシャ</t>
    </rPh>
    <phoneticPr fontId="8"/>
  </si>
  <si>
    <t>利用者13</t>
    <rPh sb="0" eb="3">
      <t>リヨウシャ</t>
    </rPh>
    <phoneticPr fontId="8"/>
  </si>
  <si>
    <t>利用者14</t>
    <rPh sb="0" eb="3">
      <t>リヨウシャ</t>
    </rPh>
    <phoneticPr fontId="8"/>
  </si>
  <si>
    <t>利用者15</t>
    <rPh sb="0" eb="3">
      <t>リヨウシャ</t>
    </rPh>
    <phoneticPr fontId="8"/>
  </si>
  <si>
    <t>利用者16</t>
    <rPh sb="0" eb="3">
      <t>リヨウシャ</t>
    </rPh>
    <phoneticPr fontId="8"/>
  </si>
  <si>
    <t>利用者17</t>
    <rPh sb="0" eb="3">
      <t>リヨウシャ</t>
    </rPh>
    <phoneticPr fontId="8"/>
  </si>
  <si>
    <t>利用者18</t>
    <rPh sb="0" eb="3">
      <t>リヨウシャ</t>
    </rPh>
    <phoneticPr fontId="8"/>
  </si>
  <si>
    <t>利用者19</t>
    <rPh sb="0" eb="3">
      <t>リヨウシャ</t>
    </rPh>
    <phoneticPr fontId="8"/>
  </si>
  <si>
    <t>利用者20</t>
    <rPh sb="0" eb="3">
      <t>リヨウシャ</t>
    </rPh>
    <phoneticPr fontId="8"/>
  </si>
  <si>
    <t>利用者21</t>
    <rPh sb="0" eb="3">
      <t>リヨウシャ</t>
    </rPh>
    <phoneticPr fontId="8"/>
  </si>
  <si>
    <t>利用者22</t>
    <rPh sb="0" eb="3">
      <t>リヨウシャ</t>
    </rPh>
    <phoneticPr fontId="8"/>
  </si>
  <si>
    <t>利用者23</t>
    <rPh sb="0" eb="3">
      <t>リヨウシャ</t>
    </rPh>
    <phoneticPr fontId="8"/>
  </si>
  <si>
    <t>利用者24</t>
    <rPh sb="0" eb="3">
      <t>リヨウシャ</t>
    </rPh>
    <phoneticPr fontId="8"/>
  </si>
  <si>
    <t>利用者25</t>
    <rPh sb="0" eb="3">
      <t>リヨウシャ</t>
    </rPh>
    <phoneticPr fontId="8"/>
  </si>
  <si>
    <t>利用者26</t>
    <rPh sb="0" eb="3">
      <t>リヨウシャ</t>
    </rPh>
    <phoneticPr fontId="8"/>
  </si>
  <si>
    <t>利用者27</t>
    <rPh sb="0" eb="3">
      <t>リヨウシャ</t>
    </rPh>
    <phoneticPr fontId="8"/>
  </si>
  <si>
    <t>利用者28</t>
    <rPh sb="0" eb="3">
      <t>リヨウシャ</t>
    </rPh>
    <phoneticPr fontId="8"/>
  </si>
  <si>
    <t>利用者29</t>
    <rPh sb="0" eb="3">
      <t>リヨウシャ</t>
    </rPh>
    <phoneticPr fontId="8"/>
  </si>
  <si>
    <t>利用者30</t>
    <rPh sb="0" eb="3">
      <t>リヨウシャ</t>
    </rPh>
    <phoneticPr fontId="8"/>
  </si>
  <si>
    <t>利用者31</t>
    <rPh sb="0" eb="3">
      <t>リヨウシャ</t>
    </rPh>
    <phoneticPr fontId="8"/>
  </si>
  <si>
    <t>利用者32</t>
    <rPh sb="0" eb="3">
      <t>リヨウシャ</t>
    </rPh>
    <phoneticPr fontId="8"/>
  </si>
  <si>
    <t>利用者33</t>
    <rPh sb="0" eb="3">
      <t>リヨウシャ</t>
    </rPh>
    <phoneticPr fontId="8"/>
  </si>
  <si>
    <t>利用者34</t>
    <rPh sb="0" eb="3">
      <t>リヨウシャ</t>
    </rPh>
    <phoneticPr fontId="8"/>
  </si>
  <si>
    <t>利用者35</t>
    <rPh sb="0" eb="3">
      <t>リヨウシャ</t>
    </rPh>
    <phoneticPr fontId="8"/>
  </si>
  <si>
    <t>利用者36</t>
    <rPh sb="0" eb="3">
      <t>リヨウシャ</t>
    </rPh>
    <phoneticPr fontId="8"/>
  </si>
  <si>
    <t>利用者37</t>
    <rPh sb="0" eb="3">
      <t>リヨウシャ</t>
    </rPh>
    <phoneticPr fontId="8"/>
  </si>
  <si>
    <t>利用者38</t>
    <rPh sb="0" eb="3">
      <t>リヨウシャ</t>
    </rPh>
    <phoneticPr fontId="8"/>
  </si>
  <si>
    <t>利用者39</t>
    <rPh sb="0" eb="3">
      <t>リヨウシャ</t>
    </rPh>
    <phoneticPr fontId="8"/>
  </si>
  <si>
    <t>利用者40</t>
    <rPh sb="0" eb="3">
      <t>リヨウシャ</t>
    </rPh>
    <phoneticPr fontId="8"/>
  </si>
  <si>
    <t>利用者41</t>
    <rPh sb="0" eb="3">
      <t>リヨウシャ</t>
    </rPh>
    <phoneticPr fontId="8"/>
  </si>
  <si>
    <t>利用者42</t>
    <rPh sb="0" eb="3">
      <t>リヨウシャ</t>
    </rPh>
    <phoneticPr fontId="8"/>
  </si>
  <si>
    <t>利用者43</t>
    <rPh sb="0" eb="3">
      <t>リヨウシャ</t>
    </rPh>
    <phoneticPr fontId="8"/>
  </si>
  <si>
    <t>利用者44</t>
    <rPh sb="0" eb="3">
      <t>リヨウシャ</t>
    </rPh>
    <phoneticPr fontId="8"/>
  </si>
  <si>
    <t>利用者45</t>
    <rPh sb="0" eb="3">
      <t>リヨウシャ</t>
    </rPh>
    <phoneticPr fontId="8"/>
  </si>
  <si>
    <t>利用者46</t>
    <rPh sb="0" eb="3">
      <t>リヨウシャ</t>
    </rPh>
    <phoneticPr fontId="8"/>
  </si>
  <si>
    <t>利用者47</t>
    <rPh sb="0" eb="3">
      <t>リヨウシャ</t>
    </rPh>
    <phoneticPr fontId="8"/>
  </si>
  <si>
    <t>利用者48</t>
    <rPh sb="0" eb="3">
      <t>リヨウシャ</t>
    </rPh>
    <phoneticPr fontId="8"/>
  </si>
  <si>
    <t>利用者49</t>
    <rPh sb="0" eb="3">
      <t>リヨウシャ</t>
    </rPh>
    <phoneticPr fontId="8"/>
  </si>
  <si>
    <t>利用者50</t>
    <rPh sb="0" eb="3">
      <t>リヨウシャ</t>
    </rPh>
    <phoneticPr fontId="8"/>
  </si>
  <si>
    <t>利用者51</t>
    <rPh sb="0" eb="3">
      <t>リヨウシャ</t>
    </rPh>
    <phoneticPr fontId="8"/>
  </si>
  <si>
    <t>利用者52</t>
    <rPh sb="0" eb="3">
      <t>リヨウシャ</t>
    </rPh>
    <phoneticPr fontId="8"/>
  </si>
  <si>
    <t>利用者53</t>
    <rPh sb="0" eb="3">
      <t>リヨウシャ</t>
    </rPh>
    <phoneticPr fontId="8"/>
  </si>
  <si>
    <t>利用者54</t>
    <rPh sb="0" eb="3">
      <t>リヨウシャ</t>
    </rPh>
    <phoneticPr fontId="8"/>
  </si>
  <si>
    <t>利用者55</t>
    <rPh sb="0" eb="3">
      <t>リヨウシャ</t>
    </rPh>
    <phoneticPr fontId="8"/>
  </si>
  <si>
    <t>計</t>
    <rPh sb="0" eb="1">
      <t>ケイ</t>
    </rPh>
    <phoneticPr fontId="8"/>
  </si>
  <si>
    <t>A</t>
  </si>
  <si>
    <t>B</t>
  </si>
  <si>
    <t>C</t>
  </si>
  <si>
    <t>D</t>
  </si>
  <si>
    <t>紹介率最高法人はＡ</t>
    <rPh sb="0" eb="2">
      <t>ショウカイ</t>
    </rPh>
    <rPh sb="2" eb="3">
      <t>リツ</t>
    </rPh>
    <rPh sb="3" eb="5">
      <t>サイコウ</t>
    </rPh>
    <rPh sb="5" eb="7">
      <t>ホウジン</t>
    </rPh>
    <phoneticPr fontId="8"/>
  </si>
  <si>
    <t>どの法人に訪問介護サービスを位置付けたか（分子）</t>
    <rPh sb="2" eb="4">
      <t>ホウジン</t>
    </rPh>
    <rPh sb="14" eb="17">
      <t>イチヅ</t>
    </rPh>
    <rPh sb="21" eb="23">
      <t>ブンシ</t>
    </rPh>
    <phoneticPr fontId="1"/>
  </si>
  <si>
    <t xml:space="preserve"> </t>
  </si>
  <si>
    <t>　　　　住所</t>
    <rPh sb="4" eb="6">
      <t>ジュウショ</t>
    </rPh>
    <phoneticPr fontId="1"/>
  </si>
  <si>
    <t>　　  　代表者名</t>
    <rPh sb="5" eb="7">
      <t>ダイヒョウ</t>
    </rPh>
    <rPh sb="7" eb="8">
      <t>モノ</t>
    </rPh>
    <rPh sb="8" eb="9">
      <t>ナ</t>
    </rPh>
    <phoneticPr fontId="1"/>
  </si>
  <si>
    <t>　　　　事業所名３（事業所番号）</t>
    <rPh sb="4" eb="7">
      <t>ジギョウショ</t>
    </rPh>
    <rPh sb="7" eb="8">
      <t>ナ</t>
    </rPh>
    <rPh sb="10" eb="13">
      <t>ジギョウショ</t>
    </rPh>
    <rPh sb="13" eb="15">
      <t>バンゴウ</t>
    </rPh>
    <phoneticPr fontId="1"/>
  </si>
  <si>
    <t>　　　　事業所名４（事業所番号）</t>
    <rPh sb="4" eb="7">
      <t>ジギョウショ</t>
    </rPh>
    <rPh sb="7" eb="8">
      <t>ナ</t>
    </rPh>
    <rPh sb="10" eb="13">
      <t>ジギョウショ</t>
    </rPh>
    <rPh sb="13" eb="15">
      <t>バンゴウ</t>
    </rPh>
    <phoneticPr fontId="1"/>
  </si>
  <si>
    <t>　　　　事業所名５（事業所番号）</t>
    <rPh sb="4" eb="7">
      <t>ジギョウショ</t>
    </rPh>
    <rPh sb="7" eb="8">
      <t>ナ</t>
    </rPh>
    <rPh sb="10" eb="13">
      <t>ジギョウショ</t>
    </rPh>
    <rPh sb="13" eb="15">
      <t>バンゴウ</t>
    </rPh>
    <phoneticPr fontId="1"/>
  </si>
  <si>
    <t>　　　　事業所名６（事業所番号）</t>
    <rPh sb="4" eb="7">
      <t>ジギョウショ</t>
    </rPh>
    <rPh sb="7" eb="8">
      <t>ナ</t>
    </rPh>
    <rPh sb="10" eb="13">
      <t>ジギョウショ</t>
    </rPh>
    <rPh sb="13" eb="15">
      <t>バンゴウ</t>
    </rPh>
    <phoneticPr fontId="1"/>
  </si>
  <si>
    <t>　　　　事業所名７（事業所番号）</t>
    <rPh sb="4" eb="7">
      <t>ジギョウショ</t>
    </rPh>
    <rPh sb="7" eb="8">
      <t>ナ</t>
    </rPh>
    <rPh sb="10" eb="13">
      <t>ジギョウショ</t>
    </rPh>
    <rPh sb="13" eb="15">
      <t>バンゴウ</t>
    </rPh>
    <phoneticPr fontId="1"/>
  </si>
  <si>
    <t>　　　　事業所名８（事業所番号）</t>
    <rPh sb="4" eb="7">
      <t>ジギョウショ</t>
    </rPh>
    <rPh sb="7" eb="8">
      <t>ナ</t>
    </rPh>
    <rPh sb="10" eb="13">
      <t>ジギョウショ</t>
    </rPh>
    <rPh sb="13" eb="15">
      <t>バンゴウ</t>
    </rPh>
    <phoneticPr fontId="1"/>
  </si>
  <si>
    <t>　　　　事業所名９（事業所番号）</t>
    <rPh sb="4" eb="7">
      <t>ジギョウショ</t>
    </rPh>
    <rPh sb="7" eb="8">
      <t>ナ</t>
    </rPh>
    <rPh sb="10" eb="13">
      <t>ジギョウショ</t>
    </rPh>
    <rPh sb="13" eb="15">
      <t>バンゴウ</t>
    </rPh>
    <phoneticPr fontId="1"/>
  </si>
  <si>
    <t>　　　　事業所名１０（事業所番号）</t>
    <rPh sb="4" eb="7">
      <t>ジギョウショ</t>
    </rPh>
    <rPh sb="7" eb="8">
      <t>ナ</t>
    </rPh>
    <rPh sb="11" eb="14">
      <t>ジギョウショ</t>
    </rPh>
    <rPh sb="14" eb="16">
      <t>バンゴウ</t>
    </rPh>
    <phoneticPr fontId="1"/>
  </si>
  <si>
    <t>　　　　事業所名１１（事業所番号）</t>
    <rPh sb="4" eb="7">
      <t>ジギョウショ</t>
    </rPh>
    <rPh sb="7" eb="8">
      <t>ナ</t>
    </rPh>
    <rPh sb="11" eb="14">
      <t>ジギョウショ</t>
    </rPh>
    <rPh sb="14" eb="16">
      <t>バンゴウ</t>
    </rPh>
    <phoneticPr fontId="1"/>
  </si>
  <si>
    <t>　　　　事業所名１２（事業所番号）</t>
    <rPh sb="4" eb="7">
      <t>ジギョウショ</t>
    </rPh>
    <rPh sb="7" eb="8">
      <t>ナ</t>
    </rPh>
    <rPh sb="11" eb="14">
      <t>ジギョウショ</t>
    </rPh>
    <rPh sb="14" eb="16">
      <t>バンゴウ</t>
    </rPh>
    <phoneticPr fontId="1"/>
  </si>
  <si>
    <t>3月</t>
    <rPh sb="1" eb="2">
      <t>ガツ</t>
    </rPh>
    <phoneticPr fontId="8"/>
  </si>
  <si>
    <t>4月</t>
  </si>
  <si>
    <t>要介護者のみ（要支援者は含まない）</t>
    <rPh sb="0" eb="1">
      <t>ヨウ</t>
    </rPh>
    <rPh sb="1" eb="4">
      <t>カイゴシャ</t>
    </rPh>
    <rPh sb="7" eb="8">
      <t>ヨウ</t>
    </rPh>
    <rPh sb="8" eb="11">
      <t>シエンシャ</t>
    </rPh>
    <rPh sb="12" eb="13">
      <t>フク</t>
    </rPh>
    <phoneticPr fontId="8"/>
  </si>
  <si>
    <t>　指定年月日</t>
  </si>
  <si>
    <t xml:space="preserve"> </t>
  </si>
  <si>
    <t xml:space="preserve"> </t>
  </si>
  <si>
    <t xml:space="preserve"> </t>
  </si>
  <si>
    <t xml:space="preserve"> </t>
  </si>
  <si>
    <t>年度</t>
    <rPh sb="0" eb="2">
      <t>ネンド</t>
    </rPh>
    <phoneticPr fontId="1"/>
  </si>
  <si>
    <t>判定期間</t>
    <rPh sb="0" eb="2">
      <t>ハンテイ</t>
    </rPh>
    <rPh sb="2" eb="4">
      <t>キカン</t>
    </rPh>
    <phoneticPr fontId="1"/>
  </si>
  <si>
    <t>　担当者名・電話番号</t>
    <rPh sb="1" eb="4">
      <t>タントウシャ</t>
    </rPh>
    <rPh sb="4" eb="5">
      <t>ナ</t>
    </rPh>
    <rPh sb="6" eb="8">
      <t>デンワ</t>
    </rPh>
    <rPh sb="8" eb="10">
      <t>バンゴウ</t>
    </rPh>
    <phoneticPr fontId="1"/>
  </si>
  <si>
    <t>　事業所住所</t>
    <rPh sb="1" eb="4">
      <t>ジギョウショ</t>
    </rPh>
    <rPh sb="4" eb="6">
      <t>ジュウショ</t>
    </rPh>
    <phoneticPr fontId="1"/>
  </si>
  <si>
    <t>（１）　「前期」とは、３月１日から８月末日まで、「後期」とは、９月1日から２月末日までになります。</t>
    <rPh sb="5" eb="7">
      <t>ゼンキ</t>
    </rPh>
    <rPh sb="12" eb="13">
      <t>ガツ</t>
    </rPh>
    <rPh sb="14" eb="15">
      <t>ニチ</t>
    </rPh>
    <rPh sb="18" eb="19">
      <t>ガツ</t>
    </rPh>
    <rPh sb="19" eb="21">
      <t>マツジツ</t>
    </rPh>
    <phoneticPr fontId="1"/>
  </si>
  <si>
    <t>（６）　事業所ごとに作成してください。法人単位ではありません。</t>
    <rPh sb="4" eb="7">
      <t>ジギョウショ</t>
    </rPh>
    <rPh sb="10" eb="12">
      <t>サクセイ</t>
    </rPh>
    <rPh sb="19" eb="21">
      <t>ホウジン</t>
    </rPh>
    <rPh sb="21" eb="23">
      <t>タンイ</t>
    </rPh>
    <phoneticPr fontId="1"/>
  </si>
  <si>
    <t>【届出書の作成にあたっての留意事項】</t>
    <rPh sb="1" eb="4">
      <t>トドケデショ</t>
    </rPh>
    <rPh sb="5" eb="7">
      <t>サクセイ</t>
    </rPh>
    <rPh sb="13" eb="15">
      <t>リュウイ</t>
    </rPh>
    <rPh sb="15" eb="17">
      <t>ジコウ</t>
    </rPh>
    <phoneticPr fontId="1"/>
  </si>
  <si>
    <t>※　届出書の内容について、実地調査等させていただく場合があります。あらかじめご了承ください。</t>
    <rPh sb="2" eb="5">
      <t>トドケデショ</t>
    </rPh>
    <rPh sb="6" eb="8">
      <t>ナイヨウ</t>
    </rPh>
    <rPh sb="13" eb="15">
      <t>ジッチ</t>
    </rPh>
    <rPh sb="15" eb="17">
      <t>チョウサ</t>
    </rPh>
    <rPh sb="17" eb="18">
      <t>トウ</t>
    </rPh>
    <rPh sb="25" eb="27">
      <t>バアイ</t>
    </rPh>
    <rPh sb="39" eb="41">
      <t>リョウショウ</t>
    </rPh>
    <phoneticPr fontId="1"/>
  </si>
  <si>
    <t>（５）　紹介率最高法人の事業所が３つ以上ある場合は、別紙に記入してください。</t>
    <rPh sb="4" eb="6">
      <t>ショウカイ</t>
    </rPh>
    <rPh sb="6" eb="7">
      <t>リツ</t>
    </rPh>
    <rPh sb="7" eb="9">
      <t>サイコウ</t>
    </rPh>
    <rPh sb="9" eb="11">
      <t>ホウジン</t>
    </rPh>
    <rPh sb="12" eb="15">
      <t>ジギョウショ</t>
    </rPh>
    <rPh sb="18" eb="20">
      <t>イジョウ</t>
    </rPh>
    <rPh sb="22" eb="24">
      <t>バアイ</t>
    </rPh>
    <rPh sb="26" eb="28">
      <t>ベッシ</t>
    </rPh>
    <rPh sb="29" eb="31">
      <t>キニュウ</t>
    </rPh>
    <phoneticPr fontId="1"/>
  </si>
  <si>
    <t>居宅介護支援における特定事業所集中減算に係る届出書　別紙</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rPh sb="26" eb="28">
      <t>ベッシ</t>
    </rPh>
    <phoneticPr fontId="1"/>
  </si>
  <si>
    <t>紹介率最高法人の事業所が３つ以上ある場合はこの別紙に記入してください。</t>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1"/>
  </si>
  <si>
    <t>　※　該当する期間に○をつけてください。</t>
    <rPh sb="3" eb="5">
      <t>ガイトウ</t>
    </rPh>
    <rPh sb="7" eb="9">
      <t>キカン</t>
    </rPh>
    <phoneticPr fontId="1"/>
  </si>
  <si>
    <t>（４）　この書類はすべての居宅介護支援事業所が作成し、２年間保存しなければなりません。</t>
    <rPh sb="6" eb="8">
      <t>ショルイ</t>
    </rPh>
    <rPh sb="13" eb="15">
      <t>キョタク</t>
    </rPh>
    <rPh sb="15" eb="17">
      <t>カイゴ</t>
    </rPh>
    <rPh sb="17" eb="19">
      <t>シエン</t>
    </rPh>
    <rPh sb="19" eb="22">
      <t>ジギョウショ</t>
    </rPh>
    <rPh sb="23" eb="25">
      <t>サクセイ</t>
    </rPh>
    <rPh sb="28" eb="30">
      <t>ネンカン</t>
    </rPh>
    <rPh sb="30" eb="32">
      <t>ホゾン</t>
    </rPh>
    <phoneticPr fontId="1"/>
  </si>
  <si>
    <t>（</t>
  </si>
  <si>
    <t>）</t>
  </si>
  <si>
    <t>（1370000000）</t>
  </si>
  <si>
    <t>（　　　　　）</t>
  </si>
  <si>
    <t>（1370000001）</t>
  </si>
  <si>
    <t>（1370000004）</t>
  </si>
  <si>
    <r>
      <t>（３）　提出期限（</t>
    </r>
    <r>
      <rPr>
        <b/>
        <u/>
        <sz val="10"/>
        <rFont val="ＭＳ Ｐ明朝"/>
        <family val="1"/>
        <charset val="128"/>
      </rPr>
      <t>前期は９月１５日</t>
    </r>
    <r>
      <rPr>
        <sz val="10"/>
        <rFont val="ＭＳ Ｐ明朝"/>
        <family val="1"/>
        <charset val="128"/>
      </rPr>
      <t>、</t>
    </r>
    <r>
      <rPr>
        <b/>
        <u/>
        <sz val="10"/>
        <rFont val="ＭＳ Ｐ明朝"/>
        <family val="1"/>
        <charset val="128"/>
      </rPr>
      <t>後期は３月１５日</t>
    </r>
    <r>
      <rPr>
        <sz val="10"/>
        <rFont val="ＭＳ Ｐ明朝"/>
        <family val="1"/>
        <charset val="128"/>
      </rPr>
      <t>）までに提出してください。</t>
    </r>
    <rPh sb="4" eb="6">
      <t>テイシュツ</t>
    </rPh>
    <rPh sb="6" eb="8">
      <t>キゲン</t>
    </rPh>
    <rPh sb="9" eb="11">
      <t>ゼンキ</t>
    </rPh>
    <rPh sb="13" eb="14">
      <t>ガツ</t>
    </rPh>
    <rPh sb="16" eb="17">
      <t>ニチ</t>
    </rPh>
    <rPh sb="18" eb="20">
      <t>コウキ</t>
    </rPh>
    <rPh sb="22" eb="23">
      <t>ガツ</t>
    </rPh>
    <rPh sb="25" eb="26">
      <t>ニチ</t>
    </rPh>
    <rPh sb="30" eb="32">
      <t>テイシュツ</t>
    </rPh>
    <phoneticPr fontId="1"/>
  </si>
  <si>
    <t>　　介護支援専門員２名、通所介護の利用者５５名、通所介護事業者（法人）の数4の居宅介護支援事業所の計算例</t>
    <rPh sb="2" eb="4">
      <t>カイゴ</t>
    </rPh>
    <rPh sb="4" eb="6">
      <t>シエン</t>
    </rPh>
    <rPh sb="6" eb="9">
      <t>センモンイン</t>
    </rPh>
    <rPh sb="10" eb="11">
      <t>メイ</t>
    </rPh>
    <rPh sb="12" eb="14">
      <t>ツウショ</t>
    </rPh>
    <rPh sb="17" eb="19">
      <t>リヨウ</t>
    </rPh>
    <rPh sb="19" eb="20">
      <t>シャ</t>
    </rPh>
    <rPh sb="22" eb="23">
      <t>メイ</t>
    </rPh>
    <rPh sb="24" eb="26">
      <t>ツウショ</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1"/>
  </si>
  <si>
    <t>通所介護事業所</t>
    <rPh sb="0" eb="2">
      <t>ツウショ</t>
    </rPh>
    <rPh sb="2" eb="4">
      <t>カイゴ</t>
    </rPh>
    <rPh sb="4" eb="7">
      <t>ジギョウショ</t>
    </rPh>
    <phoneticPr fontId="1"/>
  </si>
  <si>
    <t>地域密着型通所介護事業所</t>
    <rPh sb="0" eb="2">
      <t>チイキ</t>
    </rPh>
    <rPh sb="2" eb="5">
      <t>ミッチャクガタ</t>
    </rPh>
    <rPh sb="5" eb="7">
      <t>ツウショ</t>
    </rPh>
    <rPh sb="7" eb="9">
      <t>カイゴ</t>
    </rPh>
    <rPh sb="9" eb="12">
      <t>ジギョウショ</t>
    </rPh>
    <phoneticPr fontId="1"/>
  </si>
  <si>
    <t>Ａ</t>
  </si>
  <si>
    <t>Ｂ</t>
  </si>
  <si>
    <t>Ｃ</t>
  </si>
  <si>
    <t>○</t>
  </si>
  <si>
    <t>○</t>
  </si>
  <si>
    <t>通</t>
    <rPh sb="0" eb="1">
      <t>ツウ</t>
    </rPh>
    <phoneticPr fontId="1"/>
  </si>
  <si>
    <t>地</t>
    <rPh sb="0" eb="1">
      <t>チ</t>
    </rPh>
    <phoneticPr fontId="1"/>
  </si>
  <si>
    <t>合計（地域密着型通所介護を通所介護に含む場合）</t>
    <rPh sb="0" eb="2">
      <t>ゴウケイ</t>
    </rPh>
    <rPh sb="3" eb="5">
      <t>チイキ</t>
    </rPh>
    <rPh sb="5" eb="8">
      <t>ミッチャクガタ</t>
    </rPh>
    <rPh sb="8" eb="10">
      <t>ツウショ</t>
    </rPh>
    <rPh sb="10" eb="12">
      <t>カイゴ</t>
    </rPh>
    <rPh sb="13" eb="15">
      <t>ツウショ</t>
    </rPh>
    <rPh sb="15" eb="17">
      <t>カイゴ</t>
    </rPh>
    <rPh sb="18" eb="19">
      <t>フク</t>
    </rPh>
    <rPh sb="20" eb="22">
      <t>バアイ</t>
    </rPh>
    <phoneticPr fontId="8"/>
  </si>
  <si>
    <t>A</t>
  </si>
  <si>
    <t>B</t>
  </si>
  <si>
    <t>C</t>
  </si>
  <si>
    <t>D</t>
  </si>
  <si>
    <t>合計（通所介護のみの場合）</t>
    <rPh sb="0" eb="2">
      <t>ゴウケイ</t>
    </rPh>
    <rPh sb="3" eb="5">
      <t>ツウショ</t>
    </rPh>
    <rPh sb="5" eb="7">
      <t>カイゴ</t>
    </rPh>
    <rPh sb="10" eb="12">
      <t>バアイ</t>
    </rPh>
    <phoneticPr fontId="1"/>
  </si>
  <si>
    <t>合計（地域密着型通所介護のみの場合）</t>
    <rPh sb="0" eb="2">
      <t>ゴウケイ</t>
    </rPh>
    <rPh sb="3" eb="5">
      <t>チイキ</t>
    </rPh>
    <rPh sb="5" eb="8">
      <t>ミッチャクガタ</t>
    </rPh>
    <rPh sb="8" eb="10">
      <t>ツウショ</t>
    </rPh>
    <rPh sb="10" eb="12">
      <t>カイゴ</t>
    </rPh>
    <rPh sb="15" eb="17">
      <t>バアイ</t>
    </rPh>
    <phoneticPr fontId="1"/>
  </si>
  <si>
    <t>計</t>
    <rPh sb="0" eb="1">
      <t>ケイ</t>
    </rPh>
    <phoneticPr fontId="1"/>
  </si>
  <si>
    <t>通所介護（地密を含む）の
ケアプラン（分母）</t>
  </si>
  <si>
    <t>通所介護のみのケアプラン
（分母）</t>
    <rPh sb="0" eb="2">
      <t>ツウショ</t>
    </rPh>
    <rPh sb="2" eb="4">
      <t>カイゴ</t>
    </rPh>
    <rPh sb="14" eb="16">
      <t>ブンボ</t>
    </rPh>
    <phoneticPr fontId="1"/>
  </si>
  <si>
    <t>地域密着型通所介護のみの
ケアプラン（分母）</t>
    <rPh sb="0" eb="2">
      <t>チイキ</t>
    </rPh>
    <rPh sb="2" eb="5">
      <t>ミッチャクガタ</t>
    </rPh>
    <rPh sb="5" eb="7">
      <t>ツウショ</t>
    </rPh>
    <rPh sb="7" eb="9">
      <t>カイゴ</t>
    </rPh>
    <rPh sb="19" eb="21">
      <t>ブンボ</t>
    </rPh>
    <phoneticPr fontId="1"/>
  </si>
  <si>
    <t>○</t>
  </si>
  <si>
    <t>※Ｄの地域密着型通所介護は、６月から新規指定</t>
    <rPh sb="3" eb="5">
      <t>チイキ</t>
    </rPh>
    <rPh sb="5" eb="8">
      <t>ミッチャクガタ</t>
    </rPh>
    <rPh sb="8" eb="10">
      <t>ツウショ</t>
    </rPh>
    <rPh sb="10" eb="12">
      <t>カイゴ</t>
    </rPh>
    <rPh sb="15" eb="16">
      <t>ガツ</t>
    </rPh>
    <rPh sb="18" eb="20">
      <t>シンキ</t>
    </rPh>
    <rPh sb="20" eb="22">
      <t>シテイ</t>
    </rPh>
    <phoneticPr fontId="1"/>
  </si>
  <si>
    <t>（２）　いずれかのサービスの割合が80％を超えているときは、この書類を国分寺市に提出しなければなりません。</t>
    <rPh sb="14" eb="16">
      <t>ワリアイ</t>
    </rPh>
    <rPh sb="21" eb="22">
      <t>コ</t>
    </rPh>
    <rPh sb="32" eb="34">
      <t>ショルイ</t>
    </rPh>
    <rPh sb="35" eb="39">
      <t>コクブンジシ</t>
    </rPh>
    <rPh sb="40" eb="42">
      <t>テイシュツ</t>
    </rPh>
    <phoneticPr fontId="1"/>
  </si>
  <si>
    <t>（７）　⑤に記載された理由が正当な理由に該当するかどうかは、国分寺市が適正に判断します。</t>
    <rPh sb="6" eb="8">
      <t>キサイ</t>
    </rPh>
    <rPh sb="11" eb="13">
      <t>リユウ</t>
    </rPh>
    <rPh sb="14" eb="16">
      <t>セイトウ</t>
    </rPh>
    <rPh sb="17" eb="19">
      <t>リユウ</t>
    </rPh>
    <rPh sb="20" eb="22">
      <t>ガイトウ</t>
    </rPh>
    <rPh sb="30" eb="34">
      <t>コクブンジシ</t>
    </rPh>
    <rPh sb="35" eb="37">
      <t>テキセイ</t>
    </rPh>
    <rPh sb="38" eb="40">
      <t>ハンダン</t>
    </rPh>
    <phoneticPr fontId="1"/>
  </si>
  <si>
    <t>■「国分寺市指定居宅介護支援事業所変更届出書（様式第５号（第４条関係））」
■「介護給付費算定に係る体制等状況一覧表（別紙）」</t>
    <rPh sb="40" eb="42">
      <t>カイゴ</t>
    </rPh>
    <rPh sb="42" eb="44">
      <t>キュウフ</t>
    </rPh>
    <rPh sb="44" eb="45">
      <t>ヒ</t>
    </rPh>
    <rPh sb="45" eb="47">
      <t>サンテイ</t>
    </rPh>
    <rPh sb="48" eb="49">
      <t>カカ</t>
    </rPh>
    <rPh sb="50" eb="52">
      <t>タイセイ</t>
    </rPh>
    <rPh sb="52" eb="53">
      <t>トウ</t>
    </rPh>
    <rPh sb="53" eb="55">
      <t>ジョウキョウ</t>
    </rPh>
    <rPh sb="55" eb="57">
      <t>イチラン</t>
    </rPh>
    <rPh sb="57" eb="58">
      <t>ヒョウ</t>
    </rPh>
    <rPh sb="59" eb="61">
      <t>ベッシ</t>
    </rPh>
    <phoneticPr fontId="1"/>
  </si>
  <si>
    <t>※　特定事業所集中減算の適用の有無が変更になる場合は、この届出書と一緒に、下記２点の書類を必ず提出してください。</t>
    <rPh sb="2" eb="4">
      <t>トクテイ</t>
    </rPh>
    <rPh sb="4" eb="7">
      <t>ジギョウショ</t>
    </rPh>
    <rPh sb="7" eb="9">
      <t>シュウチュウ</t>
    </rPh>
    <rPh sb="9" eb="11">
      <t>ゲンサン</t>
    </rPh>
    <rPh sb="12" eb="14">
      <t>テキヨウ</t>
    </rPh>
    <rPh sb="15" eb="17">
      <t>ウム</t>
    </rPh>
    <rPh sb="18" eb="20">
      <t>ヘンコウ</t>
    </rPh>
    <rPh sb="23" eb="25">
      <t>バアイ</t>
    </rPh>
    <rPh sb="29" eb="32">
      <t>トドケデショ</t>
    </rPh>
    <rPh sb="33" eb="35">
      <t>イッショ</t>
    </rPh>
    <rPh sb="37" eb="39">
      <t>カキ</t>
    </rPh>
    <rPh sb="40" eb="41">
      <t>テン</t>
    </rPh>
    <rPh sb="42" eb="44">
      <t>ショルイ</t>
    </rPh>
    <rPh sb="45" eb="46">
      <t>カナラ</t>
    </rPh>
    <rPh sb="47" eb="49">
      <t>テイシュツ</t>
    </rPh>
    <phoneticPr fontId="1"/>
  </si>
  <si>
    <t>⇒国分寺市への届出が必要</t>
    <rPh sb="7" eb="9">
      <t>トドケデ</t>
    </rPh>
    <rPh sb="10" eb="12">
      <t>ヒツヨウ</t>
    </rPh>
    <phoneticPr fontId="1"/>
  </si>
  <si>
    <t>⇒国分寺市への届出は必要なし</t>
    <rPh sb="7" eb="9">
      <t>トドケデ</t>
    </rPh>
    <rPh sb="10" eb="12">
      <t>ヒツヨウ</t>
    </rPh>
    <phoneticPr fontId="1"/>
  </si>
  <si>
    <t>（８）　「正当な理由」の判断基準は、国分寺市役所ホームページをご覧ください。
　　　国分寺市トップページ＞高齢者支援＞事業者向け情報＞居宅介護支援事業所の特定事業所集中減算について＞「正当な理由」について</t>
    <rPh sb="5" eb="7">
      <t>セイトウ</t>
    </rPh>
    <rPh sb="8" eb="10">
      <t>リユウ</t>
    </rPh>
    <rPh sb="12" eb="14">
      <t>ハンダン</t>
    </rPh>
    <rPh sb="14" eb="16">
      <t>キジュン</t>
    </rPh>
    <rPh sb="18" eb="24">
      <t>コクブンジシヤクショ</t>
    </rPh>
    <rPh sb="42" eb="46">
      <t>コクブンジシ</t>
    </rPh>
    <rPh sb="53" eb="56">
      <t>コウレイシャ</t>
    </rPh>
    <rPh sb="56" eb="58">
      <t>シエン</t>
    </rPh>
    <rPh sb="59" eb="62">
      <t>ジギョウシャ</t>
    </rPh>
    <rPh sb="62" eb="63">
      <t>ム</t>
    </rPh>
    <rPh sb="64" eb="66">
      <t>ジョウホウ</t>
    </rPh>
    <rPh sb="67" eb="69">
      <t>キョタク</t>
    </rPh>
    <rPh sb="69" eb="71">
      <t>カイゴ</t>
    </rPh>
    <rPh sb="71" eb="73">
      <t>シエン</t>
    </rPh>
    <rPh sb="73" eb="76">
      <t>ジギョウショ</t>
    </rPh>
    <rPh sb="77" eb="79">
      <t>トクテイ</t>
    </rPh>
    <rPh sb="79" eb="81">
      <t>ジギョウ</t>
    </rPh>
    <rPh sb="81" eb="82">
      <t>ショ</t>
    </rPh>
    <rPh sb="82" eb="84">
      <t>シュウチュウ</t>
    </rPh>
    <rPh sb="84" eb="86">
      <t>ゲンサン</t>
    </rPh>
    <rPh sb="92" eb="94">
      <t>セイトウ</t>
    </rPh>
    <rPh sb="95" eb="97">
      <t>リユウ</t>
    </rPh>
    <phoneticPr fontId="1"/>
  </si>
  <si>
    <t>※　太枠内の網掛けされている箇所にご記入ください（両面印刷可）。</t>
    <rPh sb="2" eb="4">
      <t>フトワク</t>
    </rPh>
    <rPh sb="4" eb="5">
      <t>ナイ</t>
    </rPh>
    <rPh sb="6" eb="8">
      <t>アミカ</t>
    </rPh>
    <rPh sb="14" eb="16">
      <t>カショ</t>
    </rPh>
    <rPh sb="18" eb="20">
      <t>キニュウ</t>
    </rPh>
    <rPh sb="25" eb="27">
      <t>リョウメン</t>
    </rPh>
    <rPh sb="27" eb="29">
      <t>インサツ</t>
    </rPh>
    <rPh sb="29" eb="30">
      <t>カ</t>
    </rPh>
    <phoneticPr fontId="1"/>
  </si>
  <si>
    <t>様式第５号（第４条関係）</t>
    <rPh sb="0" eb="2">
      <t>ヨウシキ</t>
    </rPh>
    <rPh sb="2" eb="3">
      <t>ダイ</t>
    </rPh>
    <rPh sb="4" eb="5">
      <t>ゴウ</t>
    </rPh>
    <rPh sb="6" eb="7">
      <t>ダイ</t>
    </rPh>
    <rPh sb="8" eb="9">
      <t>ジョウ</t>
    </rPh>
    <rPh sb="9" eb="11">
      <t>カンケイ</t>
    </rPh>
    <phoneticPr fontId="1"/>
  </si>
  <si>
    <t xml:space="preserve"> </t>
  </si>
  <si>
    <t>国分寺市指定居宅介護支援事業所変更届出書</t>
    <rPh sb="0" eb="4">
      <t>コクブンジシ</t>
    </rPh>
    <rPh sb="4" eb="6">
      <t>シテイ</t>
    </rPh>
    <rPh sb="6" eb="8">
      <t>キョタク</t>
    </rPh>
    <rPh sb="8" eb="10">
      <t>カイゴ</t>
    </rPh>
    <rPh sb="10" eb="12">
      <t>シエン</t>
    </rPh>
    <rPh sb="12" eb="15">
      <t>ジギョウショ</t>
    </rPh>
    <rPh sb="15" eb="17">
      <t>ヘンコウ</t>
    </rPh>
    <rPh sb="17" eb="19">
      <t>トドケデ</t>
    </rPh>
    <rPh sb="19" eb="20">
      <t>ショ</t>
    </rPh>
    <phoneticPr fontId="1"/>
  </si>
  <si>
    <t>国分寺市長　　殿</t>
    <rPh sb="0" eb="5">
      <t>コクブンジシチョウ</t>
    </rPh>
    <rPh sb="7" eb="8">
      <t>トノ</t>
    </rPh>
    <phoneticPr fontId="1"/>
  </si>
  <si>
    <t>申請者　　　</t>
    <rPh sb="0" eb="3">
      <t>シンセイシャ</t>
    </rPh>
    <phoneticPr fontId="1"/>
  </si>
  <si>
    <t>所在地　　　</t>
  </si>
  <si>
    <t xml:space="preserve">  </t>
  </si>
  <si>
    <t>名称及び代表者名（氏名）</t>
    <rPh sb="0" eb="2">
      <t>メイショウ</t>
    </rPh>
    <rPh sb="2" eb="3">
      <t>オヨ</t>
    </rPh>
    <rPh sb="4" eb="7">
      <t>ダイヒョウシャ</t>
    </rPh>
    <rPh sb="7" eb="8">
      <t>メイ</t>
    </rPh>
    <rPh sb="9" eb="11">
      <t>シメイ</t>
    </rPh>
    <phoneticPr fontId="1"/>
  </si>
  <si>
    <t xml:space="preserve">    </t>
  </si>
  <si>
    <t xml:space="preserve">   </t>
  </si>
  <si>
    <t>次のとおり指定を受けた内容を変更しましたので届け出ます。</t>
    <rPh sb="0" eb="1">
      <t>ツギ</t>
    </rPh>
    <rPh sb="5" eb="7">
      <t>シテイ</t>
    </rPh>
    <rPh sb="8" eb="9">
      <t>ウ</t>
    </rPh>
    <rPh sb="11" eb="13">
      <t>ナイヨウ</t>
    </rPh>
    <rPh sb="14" eb="16">
      <t>ヘンコウ</t>
    </rPh>
    <rPh sb="22" eb="25">
      <t>トドケデ</t>
    </rPh>
    <phoneticPr fontId="1"/>
  </si>
  <si>
    <t>介 護 保 険 事 業 者 番 号</t>
    <rPh sb="0" eb="3">
      <t>カイゴ</t>
    </rPh>
    <rPh sb="4" eb="7">
      <t>ホケン</t>
    </rPh>
    <rPh sb="8" eb="13">
      <t>ジギョウシャ</t>
    </rPh>
    <rPh sb="14" eb="17">
      <t>バンゴウ</t>
    </rPh>
    <phoneticPr fontId="1"/>
  </si>
  <si>
    <t>事業所の名称</t>
    <rPh sb="0" eb="3">
      <t>ジギョウショ</t>
    </rPh>
    <rPh sb="4" eb="6">
      <t>メイショウ</t>
    </rPh>
    <phoneticPr fontId="1"/>
  </si>
  <si>
    <t>フリガナ</t>
  </si>
  <si>
    <t>指定した内容を</t>
    <rPh sb="0" eb="2">
      <t>シテイ</t>
    </rPh>
    <rPh sb="4" eb="6">
      <t>ナイヨウ</t>
    </rPh>
    <phoneticPr fontId="1"/>
  </si>
  <si>
    <t>変更した事業所</t>
    <rPh sb="0" eb="2">
      <t>ヘンコウ</t>
    </rPh>
    <rPh sb="4" eb="6">
      <t>ジギョウ</t>
    </rPh>
    <rPh sb="6" eb="7">
      <t>ショ</t>
    </rPh>
    <phoneticPr fontId="1"/>
  </si>
  <si>
    <t>（郵便番号　　　－　　　）　</t>
    <rPh sb="1" eb="3">
      <t>ユウビン</t>
    </rPh>
    <rPh sb="3" eb="5">
      <t>バンゴウ</t>
    </rPh>
    <phoneticPr fontId="1"/>
  </si>
  <si>
    <t>事業所の所在地</t>
    <rPh sb="0" eb="3">
      <t>ジギョウショ</t>
    </rPh>
    <rPh sb="4" eb="7">
      <t>ショザイチ</t>
    </rPh>
    <phoneticPr fontId="1"/>
  </si>
  <si>
    <t>変　更　が　あ　っ　た　事　項</t>
    <rPh sb="0" eb="3">
      <t>ヘンコウ</t>
    </rPh>
    <rPh sb="12" eb="15">
      <t>ジコウ</t>
    </rPh>
    <phoneticPr fontId="1"/>
  </si>
  <si>
    <t>変　更　の　内　容</t>
    <rPh sb="0" eb="3">
      <t>ヘンコウ</t>
    </rPh>
    <rPh sb="6" eb="9">
      <t>ナイヨウ</t>
    </rPh>
    <phoneticPr fontId="1"/>
  </si>
  <si>
    <t>（変更するサービスの種類）</t>
    <rPh sb="1" eb="3">
      <t>ヘンコウ</t>
    </rPh>
    <rPh sb="10" eb="12">
      <t>シュルイ</t>
    </rPh>
    <phoneticPr fontId="1"/>
  </si>
  <si>
    <t>主たる事務所の所在地</t>
    <rPh sb="0" eb="1">
      <t>シュ</t>
    </rPh>
    <rPh sb="3" eb="6">
      <t>ジムショ</t>
    </rPh>
    <rPh sb="7" eb="10">
      <t>ショザイチ</t>
    </rPh>
    <phoneticPr fontId="1"/>
  </si>
  <si>
    <t>代表者の氏名及び住所</t>
    <rPh sb="0" eb="3">
      <t>ダイヒョウシャ</t>
    </rPh>
    <rPh sb="4" eb="6">
      <t>シメイ</t>
    </rPh>
    <rPh sb="6" eb="7">
      <t>オヨ</t>
    </rPh>
    <rPh sb="8" eb="10">
      <t>ジュウショ</t>
    </rPh>
    <phoneticPr fontId="1"/>
  </si>
  <si>
    <t>（変更前）</t>
    <rPh sb="1" eb="4">
      <t>ヘンコウマエ</t>
    </rPh>
    <phoneticPr fontId="1"/>
  </si>
  <si>
    <t>定款・寄附行為等及び登記簿謄本・条例等</t>
    <rPh sb="0" eb="2">
      <t>テイカン</t>
    </rPh>
    <rPh sb="3" eb="5">
      <t>キフ</t>
    </rPh>
    <rPh sb="5" eb="7">
      <t>コウイ</t>
    </rPh>
    <rPh sb="7" eb="8">
      <t>トウ</t>
    </rPh>
    <rPh sb="8" eb="9">
      <t>オヨ</t>
    </rPh>
    <rPh sb="10" eb="13">
      <t>トウキボ</t>
    </rPh>
    <rPh sb="13" eb="15">
      <t>トウホン</t>
    </rPh>
    <rPh sb="16" eb="18">
      <t>ジョウレイ</t>
    </rPh>
    <rPh sb="18" eb="19">
      <t>トウ</t>
    </rPh>
    <phoneticPr fontId="1"/>
  </si>
  <si>
    <t>（当該事業に関するものに限る。）</t>
    <rPh sb="1" eb="3">
      <t>トウガイ</t>
    </rPh>
    <rPh sb="3" eb="5">
      <t>ジギョウ</t>
    </rPh>
    <rPh sb="6" eb="7">
      <t>カン</t>
    </rPh>
    <rPh sb="12" eb="13">
      <t>カギ</t>
    </rPh>
    <phoneticPr fontId="1"/>
  </si>
  <si>
    <t>事業所の管理者の氏名及び住所</t>
    <rPh sb="0" eb="3">
      <t>ジギョウショ</t>
    </rPh>
    <rPh sb="4" eb="7">
      <t>カンリシャ</t>
    </rPh>
    <rPh sb="8" eb="10">
      <t>シメイ</t>
    </rPh>
    <rPh sb="10" eb="11">
      <t>オヨ</t>
    </rPh>
    <rPh sb="12" eb="14">
      <t>ジュウショ</t>
    </rPh>
    <phoneticPr fontId="1"/>
  </si>
  <si>
    <t>サービス提供責任者の氏名及び住所</t>
    <rPh sb="4" eb="6">
      <t>テイキョウ</t>
    </rPh>
    <rPh sb="6" eb="8">
      <t>セキニン</t>
    </rPh>
    <rPh sb="8" eb="9">
      <t>シャ</t>
    </rPh>
    <rPh sb="10" eb="12">
      <t>シメイ</t>
    </rPh>
    <rPh sb="12" eb="13">
      <t>オヨ</t>
    </rPh>
    <rPh sb="14" eb="16">
      <t>ジュウショ</t>
    </rPh>
    <phoneticPr fontId="1"/>
  </si>
  <si>
    <t>運営規程</t>
    <rPh sb="0" eb="2">
      <t>ウンエイ</t>
    </rPh>
    <rPh sb="2" eb="4">
      <t>キテイ</t>
    </rPh>
    <phoneticPr fontId="1"/>
  </si>
  <si>
    <t>協力医療機関（病院）・協力歯科医療機関</t>
    <rPh sb="0" eb="2">
      <t>キョウリョク</t>
    </rPh>
    <rPh sb="2" eb="4">
      <t>イリョウ</t>
    </rPh>
    <rPh sb="4" eb="6">
      <t>キカン</t>
    </rPh>
    <rPh sb="7" eb="9">
      <t>ビョウイン</t>
    </rPh>
    <rPh sb="11" eb="13">
      <t>キョウリョク</t>
    </rPh>
    <rPh sb="13" eb="15">
      <t>シカ</t>
    </rPh>
    <rPh sb="15" eb="17">
      <t>イリョウ</t>
    </rPh>
    <rPh sb="17" eb="19">
      <t>キカン</t>
    </rPh>
    <phoneticPr fontId="1"/>
  </si>
  <si>
    <t>事業所の種別</t>
    <rPh sb="0" eb="3">
      <t>ジギョウショ</t>
    </rPh>
    <rPh sb="4" eb="6">
      <t>シュベツ</t>
    </rPh>
    <phoneticPr fontId="1"/>
  </si>
  <si>
    <t>（変更後）</t>
    <rPh sb="1" eb="4">
      <t>ヘンコウゴ</t>
    </rPh>
    <phoneticPr fontId="1"/>
  </si>
  <si>
    <t>その他</t>
    <rPh sb="0" eb="3">
      <t>ソノタ</t>
    </rPh>
    <phoneticPr fontId="1"/>
  </si>
  <si>
    <t>変　　更　　年　　月　　日</t>
    <rPh sb="0" eb="4">
      <t>ヘンコウ</t>
    </rPh>
    <rPh sb="6" eb="13">
      <t>ネンガッピ</t>
    </rPh>
    <phoneticPr fontId="1"/>
  </si>
  <si>
    <t>担当者　職・氏名</t>
    <rPh sb="0" eb="3">
      <t>タントウシャ</t>
    </rPh>
    <rPh sb="4" eb="5">
      <t>ショク</t>
    </rPh>
    <rPh sb="6" eb="8">
      <t>シメイ</t>
    </rPh>
    <phoneticPr fontId="1"/>
  </si>
  <si>
    <t>連絡先 TEL</t>
    <rPh sb="0" eb="3">
      <t>レンラクサキ</t>
    </rPh>
    <phoneticPr fontId="1"/>
  </si>
  <si>
    <t>FAX</t>
  </si>
  <si>
    <t>備考　１　該当項目に○を付してください。</t>
  </si>
  <si>
    <t>　　　　２　変更内容の分かる書類を添付してください。（「変更届必要書類一覧」参照）</t>
    <rPh sb="31" eb="33">
      <t>ヒツヨウ</t>
    </rPh>
    <rPh sb="33" eb="35">
      <t>ショルイ</t>
    </rPh>
    <rPh sb="35" eb="37">
      <t>イチラン</t>
    </rPh>
    <phoneticPr fontId="1"/>
  </si>
  <si>
    <t>　　　　３　法人の名称・所在地，代表者名・住所の変更の場合，変更届別表を添付してください。</t>
  </si>
  <si>
    <t>事 業 所 番 号</t>
  </si>
  <si>
    <t>施設等の区分</t>
  </si>
  <si>
    <t>人員配置区分</t>
  </si>
  <si>
    <t>割 引</t>
  </si>
  <si>
    <t>各サービス共通</t>
  </si>
  <si>
    <t>地域区分</t>
  </si>
  <si>
    <t>特別地域加算</t>
  </si>
  <si>
    <t>令和</t>
  </si>
  <si>
    <t>平成31年3月</t>
    <rPh sb="0" eb="2">
      <t>ヘイセイ</t>
    </rPh>
    <rPh sb="4" eb="5">
      <t>ネン</t>
    </rPh>
    <rPh sb="6" eb="7">
      <t>ガツ</t>
    </rPh>
    <phoneticPr fontId="8"/>
  </si>
  <si>
    <t>ターミナルケアマネジメント加算</t>
    <rPh sb="13" eb="15">
      <t>カサン</t>
    </rPh>
    <phoneticPr fontId="1"/>
  </si>
  <si>
    <t>特定事業所医療介護連携加算</t>
    <rPh sb="0" eb="5">
      <t>トクテイジギョウショ</t>
    </rPh>
    <phoneticPr fontId="1"/>
  </si>
  <si>
    <t>特定事業所加算</t>
    <rPh sb="2" eb="5">
      <t>ジギョウショ</t>
    </rPh>
    <rPh sb="5" eb="7">
      <t>カサン</t>
    </rPh>
    <phoneticPr fontId="1"/>
  </si>
  <si>
    <t>特定事業所集中減算</t>
    <rPh sb="0" eb="2">
      <t>トクテイ</t>
    </rPh>
    <rPh sb="2" eb="5">
      <t>ジギョウショ</t>
    </rPh>
    <rPh sb="5" eb="7">
      <t>シュウチュウ</t>
    </rPh>
    <rPh sb="7" eb="9">
      <t>ゲンサン</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</si>
  <si>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</si>
  <si>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</si>
  <si>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情報通信機器等の活用等の体制</t>
    <rPh sb="0" eb="4">
      <t>ジョウホウツウシン</t>
    </rPh>
    <rPh sb="4" eb="6">
      <t>キキ</t>
    </rPh>
    <rPh sb="6" eb="7">
      <t>トウ</t>
    </rPh>
    <rPh sb="8" eb="10">
      <t>カツヨウ</t>
    </rPh>
    <rPh sb="10" eb="11">
      <t>トウ</t>
    </rPh>
    <phoneticPr fontId="1"/>
  </si>
  <si>
    <t>居宅介護支援</t>
  </si>
  <si>
    <t>LIFEへの登録</t>
    <rPh sb="6" eb="8">
      <t>トウロク</t>
    </rPh>
    <phoneticPr fontId="1"/>
  </si>
  <si>
    <t>（別紙１）</t>
    <rPh sb="1" eb="3">
      <t>ベッシ</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</si>
  <si>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</si>
  <si>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</si>
  <si>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</si>
  <si>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</si>
  <si>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</si>
  <si>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</si>
  <si>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</si>
  <si>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　　　　（別紙15）を添付して下さい。</t>
  </si>
  <si>
    <t>　　　９ 「割引｣を｢あり｣と記載する場合は「指定居宅サービス事業所等による介護給付費の割引に係る割引率の設定について」（別紙５）を添付してください。</t>
    <rPh sb="33" eb="34">
      <t>ショ</t>
    </rPh>
    <phoneticPr fontId="1"/>
  </si>
  <si>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</si>
  <si>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</si>
  <si>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</si>
  <si>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</si>
  <si>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</si>
  <si>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</si>
  <si>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</si>
  <si>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</si>
  <si>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</si>
  <si>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</si>
  <si>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</si>
  <si>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</si>
  <si>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</si>
  <si>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</si>
  <si>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</si>
  <si>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</si>
  <si>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</si>
  <si>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</si>
  <si>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</si>
  <si>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国分寺一郎</t>
  </si>
  <si>
    <t>ホームヘルプ国分寺市</t>
  </si>
  <si>
    <t>ヘルパーステーション国分寺市</t>
  </si>
  <si>
    <t>デイサービス国分寺市</t>
  </si>
  <si>
    <t>居宅介護支援における特定事業所集中減算に係る届出書</t>
  </si>
  <si>
    <t>年</t>
  </si>
  <si>
    <t>月</t>
  </si>
  <si>
    <t>日</t>
  </si>
  <si>
    <t>国分寺市長  殿</t>
    <rPh sb="0" eb="3">
      <t>コクブンジ</t>
    </rPh>
    <phoneticPr fontId="1"/>
  </si>
  <si>
    <t>開設（事業）者</t>
  </si>
  <si>
    <t>所在地</t>
  </si>
  <si>
    <t>名称</t>
  </si>
  <si>
    <t>代表者職・氏名</t>
  </si>
  <si>
    <t>　居宅介護支援サービス計画における紹介率最高法人等の状況については、下記のとおりとなりましたので提出します。</t>
  </si>
  <si>
    <t>審査欄</t>
  </si>
  <si>
    <t>　事業所番号</t>
  </si>
  <si>
    <t>　事業所名</t>
  </si>
  <si>
    <t>平成・令和</t>
  </si>
  <si>
    <r>
      <rPr>
        <sz val="11"/>
        <rFont val="ＭＳ 明朝"/>
        <family val="1"/>
        <charset val="128"/>
      </rPr>
      <t>　休止・廃止年月日　</t>
    </r>
    <r>
      <rPr>
        <b/>
        <sz val="6"/>
        <rFont val="ＭＳ 明朝"/>
        <family val="2"/>
        <charset val="128"/>
      </rPr>
      <t>※休止・廃止した場合のみ記入</t>
    </r>
  </si>
  <si>
    <t>　事業所住所</t>
  </si>
  <si>
    <t>　事業所が所在する日常生活圏域名</t>
  </si>
  <si>
    <t>国分寺市</t>
    <rPh sb="0" eb="4">
      <t>コクブンジシ</t>
    </rPh>
    <phoneticPr fontId="1"/>
  </si>
  <si>
    <t>　担当者名・電話番号</t>
  </si>
  <si>
    <t>判定期間</t>
  </si>
  <si>
    <t>令和</t>
    <rPh sb="0" eb="2">
      <t>レイワ</t>
    </rPh>
    <phoneticPr fontId="1"/>
  </si>
  <si>
    <t>年度</t>
  </si>
  <si>
    <t>前期</t>
  </si>
  <si>
    <t>3月</t>
  </si>
  <si>
    <t>計</t>
  </si>
  <si>
    <t>後期</t>
  </si>
  <si>
    <t>9月</t>
  </si>
  <si>
    <t>①居宅サービス計画の総数</t>
  </si>
  <si>
    <t>訪問介護</t>
  </si>
  <si>
    <t>②訪問介護を位置付けた居宅サービス計画数</t>
  </si>
  <si>
    <t>③紹介率最高法人を位置付けた居宅サービス計画数</t>
  </si>
  <si>
    <t>　紹介率最高法人の名称</t>
  </si>
  <si>
    <t>　　　　住所</t>
  </si>
  <si>
    <t>　　  　代表者名</t>
  </si>
  <si>
    <t>　　　　事業所名１（事業所番号）</t>
  </si>
  <si>
    <t>　　　　事業所名２（事業所番号）</t>
  </si>
  <si>
    <t>④割合（Ｂ÷Ａ×100）</t>
  </si>
  <si>
    <r>
      <rPr>
        <sz val="11"/>
        <rFont val="ＭＳ 明朝"/>
        <family val="1"/>
        <charset val="128"/>
      </rPr>
      <t>⑤80％を超えている場合の理由</t>
    </r>
    <r>
      <rPr>
        <sz val="9"/>
        <rFont val="ＭＳ Ｐ明朝"/>
        <family val="2"/>
        <charset val="128"/>
      </rPr>
      <t>（「正当な理由」の判断基準に基づき、該当番号を記入すること)</t>
    </r>
  </si>
  <si>
    <t>番号</t>
  </si>
  <si>
    <t>通所介護</t>
  </si>
  <si>
    <t>②通所介護を位置付けた居宅サービス計画数</t>
  </si>
  <si>
    <t>Ｄ</t>
  </si>
  <si>
    <t>※地域密着型通所介護の有無</t>
  </si>
  <si>
    <t>④割合（Ｄ÷Ｃ×100）</t>
  </si>
  <si>
    <t>福祉用具貸与</t>
  </si>
  <si>
    <t>②福祉用具貸与を位置付けた居宅サービス計画数</t>
  </si>
  <si>
    <t>Ｅ</t>
  </si>
  <si>
    <t>Ｆ</t>
  </si>
  <si>
    <t>④割合（Ｆ÷Ｅ×100）</t>
  </si>
  <si>
    <t>地域密着型通所介護</t>
  </si>
  <si>
    <t>②地域密着型通所介護を位置付けた居宅サービス計画数</t>
  </si>
  <si>
    <t>Ｇ</t>
  </si>
  <si>
    <t>Ｈ</t>
  </si>
  <si>
    <t>④割合（Ｈ÷Ｇ×100）</t>
  </si>
  <si>
    <t>国分寺市長  殿</t>
    <rPh sb="0" eb="3">
      <t>コクブンジ</t>
    </rPh>
    <rPh sb="3" eb="5">
      <t>シチョウ</t>
    </rPh>
    <phoneticPr fontId="1"/>
  </si>
  <si>
    <t>東京都国分寺市泉町２－３－８</t>
  </si>
  <si>
    <t>株式会社国分寺市ケアプラン</t>
  </si>
  <si>
    <t>代表取締役　国分寺　一郎</t>
  </si>
  <si>
    <t>ケアプラン国分寺市</t>
  </si>
  <si>
    <t>令和</t>
  </si>
  <si>
    <t>国分寺市泉町２－３－８</t>
  </si>
  <si>
    <t>国分寺市</t>
    <rPh sb="0" eb="3">
      <t>コクブンジ</t>
    </rPh>
    <phoneticPr fontId="1"/>
  </si>
  <si>
    <t>①東部地域</t>
    <rPh sb="1" eb="5">
      <t>トウブチイキ</t>
    </rPh>
    <phoneticPr fontId="1"/>
  </si>
  <si>
    <t>国分寺　太郎　・　０４２－３２１－１３０１</t>
    <rPh sb="0" eb="3">
      <t>コクブンジ</t>
    </rPh>
    <phoneticPr fontId="1"/>
  </si>
  <si>
    <t>元</t>
    <rPh sb="0" eb="1">
      <t>モト</t>
    </rPh>
    <phoneticPr fontId="1"/>
  </si>
  <si>
    <t>【前　期】</t>
    <rPh sb="1" eb="2">
      <t>マエ</t>
    </rPh>
    <rPh sb="3" eb="4">
      <t>キ</t>
    </rPh>
    <phoneticPr fontId="1"/>
  </si>
  <si>
    <t>【含まれていない】</t>
  </si>
  <si>
    <t>株式会社デイサービス国分寺</t>
  </si>
  <si>
    <t>国分寺市○－□ー○</t>
  </si>
  <si>
    <t>恋ヶ窪次郎</t>
  </si>
  <si>
    <t>（1370000005）</t>
  </si>
  <si>
    <t>有限会社福祉用具おたか</t>
  </si>
  <si>
    <t>国分寺市□－□－□ー２０１</t>
  </si>
  <si>
    <t>崖線三郎</t>
  </si>
  <si>
    <t>福祉用具国分寺</t>
  </si>
  <si>
    <t>（1370000007）</t>
  </si>
  <si>
    <t>株式会社国分寺デイサービス</t>
  </si>
  <si>
    <t>ほたる四郎</t>
  </si>
  <si>
    <t>国分寺市デイサービス</t>
  </si>
  <si>
    <t>　　　【参考：日常生活圏域】
■東部地域
東元町・西元町・南町・泉町・東恋ヶ窪
西恋ヶ窪・東戸倉・本町・本多
■西部地域
戸倉・日吉町・内藤・光町・高木町
西町・富士本・新町・並木町・北町</t>
    <rPh sb="4" eb="6">
      <t>サンコウ</t>
    </rPh>
    <rPh sb="7" eb="13">
      <t>ニチジョウセイカツケンイキ</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</si>
  <si>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</si>
  <si>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phoneticPr fontId="1"/>
  </si>
  <si>
    <t>そ　 　　の　 　　他　　 　該　　 　当　　 　す 　　　る 　　　体 　　　制 　　　等</t>
    <phoneticPr fontId="1"/>
  </si>
  <si>
    <t>□</t>
  </si>
  <si>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</si>
  <si>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</si>
  <si>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</si>
  <si>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</si>
  <si>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</si>
  <si>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</si>
  <si>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</si>
  <si>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</si>
  <si>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</si>
  <si>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</si>
  <si>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</si>
  <si>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あり</t>
  </si>
  <si>
    <t>１　非該当</t>
    <phoneticPr fontId="1"/>
  </si>
  <si>
    <t>２　該当</t>
  </si>
  <si>
    <t>２ 加算Ⅰ</t>
    <phoneticPr fontId="1"/>
  </si>
  <si>
    <t>３ 加算Ⅱ</t>
    <phoneticPr fontId="1"/>
  </si>
  <si>
    <t>４ 加算Ⅲ</t>
    <phoneticPr fontId="1"/>
  </si>
  <si>
    <t>５ 加算Ａ</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</si>
  <si>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</si>
  <si>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</si>
  <si>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</si>
  <si>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</si>
  <si>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</si>
  <si>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</si>
  <si>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</si>
  <si>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12 「看護体制強化加算」については、「看護体制強化加算に係る届出書」（別紙８－２）を添付してください。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</si>
  <si>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</si>
  <si>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</si>
  <si>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</si>
  <si>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「生活相談員配置等加算」については、「生活相談員配置等加算に係る届出書」（別紙27）を添付してください。</t>
    <phoneticPr fontId="1"/>
  </si>
  <si>
    <t>　　　16 「入浴介助加算」については、浴室の平面図等を添付してください。</t>
    <rPh sb="11" eb="13">
      <t>カサン</t>
    </rPh>
    <rPh sb="26" eb="27">
      <t>トウ</t>
    </rPh>
    <phoneticPr fontId="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</si>
  <si>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1"/>
  </si>
  <si>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1"/>
  </si>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</sst>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45" x14ac:knownFonts="1">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12"/>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sz val="6"/>
      <name val="ＭＳ Ｐ明朝"/>
      <family val="1"/>
      <charset val="128"/>
    </font>
    <font>
      <sz val="10"/>
      <name val="ＭＳ Ｐゴシック"/>
      <family val="3"/>
      <charset val="128"/>
    </font>
    <font>
      <b/>
      <sz val="8"/>
      <name val="ＭＳ 明朝"/>
      <family val="1"/>
      <charset val="128"/>
    </font>
    <font>
      <u/>
      <sz val="9"/>
      <name val="ＭＳ 明朝"/>
      <family val="1"/>
      <charset val="128"/>
    </font>
    <font>
      <b/>
      <sz val="14"/>
      <name val="ＭＳ ゴシック"/>
      <family val="3"/>
      <charset val="128"/>
    </font>
    <font>
      <strike/>
      <sz val="11"/>
      <name val="ＭＳ 明朝"/>
      <family val="1"/>
      <charset val="128"/>
    </font>
    <font>
      <b/>
      <u/>
      <sz val="10"/>
      <name val="ＭＳ 明朝"/>
      <family val="1"/>
      <charset val="128"/>
    </font>
    <font>
      <b/>
      <sz val="10"/>
      <name val="ＭＳ 明朝"/>
      <family val="1"/>
      <charset val="128"/>
    </font>
    <font>
      <sz val="12"/>
      <name val="ＭＳ ゴシック"/>
      <family val="3"/>
      <charset val="128"/>
    </font>
    <font>
      <b/>
      <u/>
      <sz val="10"/>
      <name val="ＭＳ Ｐ明朝"/>
      <family val="1"/>
      <charset val="128"/>
    </font>
    <font>
      <b/>
      <u/>
      <sz val="10"/>
      <color rgb="FFFF0000"/>
      <name val="ＭＳ 明朝"/>
      <family val="1"/>
      <charset val="128"/>
    </font>
    <font>
      <b/>
      <sz val="10"/>
      <color rgb="FFFF0000"/>
      <name val="ＭＳ 明朝"/>
      <family val="1"/>
      <charset val="128"/>
    </font>
    <font>
      <b/>
      <sz val="16"/>
      <name val="ＭＳ ゴシック"/>
      <family val="3"/>
      <charset val="128"/>
    </font>
    <font>
      <sz val="14"/>
      <name val="ＭＳ ゴシック"/>
      <family val="3"/>
      <charset val="128"/>
    </font>
    <font>
      <sz val="10"/>
      <name val="ＭＳ ゴシック"/>
      <family val="3"/>
      <charset val="128"/>
    </font>
    <font>
      <sz val="11"/>
      <name val="ＭＳ ゴシック"/>
      <family val="3"/>
      <charset val="128"/>
    </font>
    <font>
      <sz val="8"/>
      <name val="ＭＳ Ｐゴシック"/>
      <family val="3"/>
      <charset val="128"/>
    </font>
    <font>
      <sz val="14"/>
      <name val="ＭＳ 明朝"/>
      <family val="2"/>
      <charset val="128"/>
    </font>
    <font>
      <sz val="9"/>
      <name val="ＭＳ Ｐ明朝"/>
      <family val="2"/>
      <charset val="128"/>
    </font>
    <font>
      <sz val="12"/>
      <name val="ＭＳ Ｐ明朝"/>
      <family val="2"/>
      <charset val="128"/>
    </font>
    <font>
      <b/>
      <sz val="11"/>
      <name val="ＭＳ 明朝"/>
      <family val="2"/>
      <charset val="128"/>
    </font>
    <font>
      <b/>
      <sz val="6"/>
      <name val="ＭＳ 明朝"/>
      <family val="2"/>
      <charset val="128"/>
    </font>
    <font>
      <sz val="11"/>
      <name val="HG創英角ｺﾞｼｯｸUB"/>
      <family val="2"/>
      <charset val="128"/>
    </font>
    <font>
      <sz val="9"/>
      <name val="ＭＳ 明朝"/>
      <family val="2"/>
      <charset val="128"/>
    </font>
    <font>
      <sz val="11"/>
      <name val="HGP創英角ｺﾞｼｯｸUB"/>
      <family val="2"/>
      <charset val="128"/>
    </font>
    <font>
      <sz val="12"/>
      <name val="HG創英角ｺﾞｼｯｸUB"/>
      <family val="2"/>
      <charset val="128"/>
    </font>
    <font>
      <b/>
      <sz val="10"/>
      <name val="HG丸ｺﾞｼｯｸM-PRO"/>
      <family val="2"/>
      <charset val="128"/>
    </font>
    <font>
      <b/>
      <u/>
      <sz val="12"/>
      <name val="HG丸ｺﾞｼｯｸM-PRO"/>
      <family val="2"/>
      <charset val="128"/>
    </font>
    <font>
      <b/>
      <sz val="12"/>
      <name val="HG丸ｺﾞｼｯｸM-PRO"/>
      <family val="2"/>
      <charset val="128"/>
    </font>
    <font>
      <b/>
      <sz val="9"/>
      <name val="HG丸ｺﾞｼｯｸM-PRO"/>
      <family val="2"/>
      <charset val="128"/>
    </font>
    <font>
      <sz val="11"/>
      <color theme="1"/>
      <name val="ＭＳ 明朝"/>
      <family val="1"/>
      <charset val="128"/>
    </font>
    <font>
      <sz val="11"/>
      <name val="ＭＳ Ｐゴシック"/>
      <family val="3"/>
      <charset val="128"/>
    </font>
    <font>
      <sz val="16"/>
      <name val="HGSｺﾞｼｯｸM"/>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8">
    <fill>
      <patternFill patternType="none"/>
    </fill>
    <fill>
      <patternFill patternType="gray125"/>
    </fill>
    <fill>
      <patternFill patternType="solid">
        <fgColor theme="8" tint="0.79989013336588644"/>
        <bgColor indexed="64"/>
      </patternFill>
    </fill>
    <fill>
      <patternFill patternType="solid">
        <fgColor rgb="FFFFFF00"/>
        <bgColor indexed="64"/>
      </patternFill>
    </fill>
    <fill>
      <patternFill patternType="solid">
        <fgColor theme="1" tint="0.49989318521683401"/>
        <bgColor indexed="64"/>
      </patternFill>
    </fill>
    <fill>
      <patternFill patternType="solid">
        <fgColor theme="0" tint="-4.992828150273141E-2"/>
        <bgColor indexed="64"/>
      </patternFill>
    </fill>
    <fill>
      <patternFill patternType="solid">
        <fgColor rgb="FFFFFF99"/>
        <bgColor indexed="64"/>
      </patternFill>
    </fill>
    <fill>
      <patternFill patternType="solid">
        <fgColor rgb="FFFFC000"/>
        <bgColor indexed="64"/>
      </patternFill>
    </fill>
  </fills>
  <borders count="16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bottom/>
      <diagonal/>
    </border>
    <border>
      <left style="thin">
        <color auto="1"/>
      </left>
      <right/>
      <top style="medium">
        <color auto="1"/>
      </top>
      <bottom style="medium">
        <color auto="1"/>
      </bottom>
      <diagonal/>
    </border>
    <border>
      <left/>
      <right/>
      <top/>
      <bottom style="thick">
        <color auto="1"/>
      </bottom>
      <diagonal/>
    </border>
    <border>
      <left/>
      <right style="thick">
        <color auto="1"/>
      </right>
      <top style="thin">
        <color auto="1"/>
      </top>
      <bottom/>
      <diagonal/>
    </border>
    <border>
      <left style="thick">
        <color auto="1"/>
      </left>
      <right/>
      <top style="thick">
        <color auto="1"/>
      </top>
      <bottom/>
      <diagonal/>
    </border>
    <border>
      <left/>
      <right/>
      <top style="thick">
        <color auto="1"/>
      </top>
      <bottom/>
      <diagonal/>
    </border>
    <border>
      <left style="thick">
        <color auto="1"/>
      </left>
      <right/>
      <top style="dotted">
        <color auto="1"/>
      </top>
      <bottom style="dotted">
        <color auto="1"/>
      </bottom>
      <diagonal/>
    </border>
    <border>
      <left style="thick">
        <color auto="1"/>
      </left>
      <right/>
      <top/>
      <bottom style="thick">
        <color auto="1"/>
      </bottom>
      <diagonal/>
    </border>
    <border>
      <left/>
      <right style="thick">
        <color auto="1"/>
      </right>
      <top style="thick">
        <color auto="1"/>
      </top>
      <bottom/>
      <diagonal/>
    </border>
    <border>
      <left/>
      <right style="thick">
        <color auto="1"/>
      </right>
      <top style="dotted">
        <color auto="1"/>
      </top>
      <bottom style="dotted">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ck">
        <color auto="1"/>
      </left>
      <right style="thin">
        <color auto="1"/>
      </right>
      <top style="thick">
        <color auto="1"/>
      </top>
      <bottom style="thin">
        <color auto="1"/>
      </bottom>
      <diagonal/>
    </border>
    <border>
      <left style="thick">
        <color auto="1"/>
      </left>
      <right style="thick">
        <color auto="1"/>
      </right>
      <top style="thick">
        <color auto="1"/>
      </top>
      <bottom style="thick">
        <color auto="1"/>
      </bottom>
      <diagonal/>
    </border>
    <border>
      <left style="thick">
        <color auto="1"/>
      </left>
      <right/>
      <top/>
      <bottom style="thin">
        <color auto="1"/>
      </bottom>
      <diagonal/>
    </border>
    <border>
      <left/>
      <right/>
      <top/>
      <bottom style="thin">
        <color auto="1"/>
      </bottom>
      <diagonal/>
    </border>
    <border>
      <left/>
      <right/>
      <top style="thick">
        <color auto="1"/>
      </top>
      <bottom style="thin">
        <color auto="1"/>
      </bottom>
      <diagonal/>
    </border>
    <border>
      <left/>
      <right style="thick">
        <color auto="1"/>
      </right>
      <top/>
      <bottom style="thick">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dotted">
        <color auto="1"/>
      </top>
      <bottom style="hair">
        <color auto="1"/>
      </bottom>
      <diagonal/>
    </border>
    <border>
      <left/>
      <right/>
      <top style="dotted">
        <color auto="1"/>
      </top>
      <bottom style="thick">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dashed">
        <color auto="1"/>
      </left>
      <right style="dashed">
        <color auto="1"/>
      </right>
      <top style="thin">
        <color auto="1"/>
      </top>
      <bottom style="thin">
        <color auto="1"/>
      </bottom>
      <diagonal/>
    </border>
    <border>
      <left/>
      <right style="dashed">
        <color auto="1"/>
      </right>
      <top style="thin">
        <color auto="1"/>
      </top>
      <bottom style="thin">
        <color auto="1"/>
      </bottom>
      <diagonal/>
    </border>
    <border>
      <left style="thin">
        <color auto="1"/>
      </left>
      <right style="thick">
        <color auto="1"/>
      </right>
      <top/>
      <bottom style="thin">
        <color auto="1"/>
      </bottom>
      <diagonal/>
    </border>
    <border>
      <left/>
      <right style="thick">
        <color auto="1"/>
      </right>
      <top style="thin">
        <color auto="1"/>
      </top>
      <bottom style="thin">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thick">
        <color auto="1"/>
      </left>
      <right style="thin">
        <color auto="1"/>
      </right>
      <top/>
      <bottom style="thin">
        <color auto="1"/>
      </bottom>
      <diagonal/>
    </border>
    <border>
      <left/>
      <right style="medium">
        <color auto="1"/>
      </right>
      <top/>
      <bottom style="thin">
        <color auto="1"/>
      </bottom>
      <diagonal/>
    </border>
    <border>
      <left style="medium">
        <color auto="1"/>
      </left>
      <right style="thick">
        <color auto="1"/>
      </right>
      <top/>
      <bottom style="thin">
        <color auto="1"/>
      </bottom>
      <diagonal/>
    </border>
    <border>
      <left/>
      <right/>
      <top style="medium">
        <color auto="1"/>
      </top>
      <bottom style="medium">
        <color auto="1"/>
      </bottom>
      <diagonal/>
    </border>
    <border>
      <left/>
      <right/>
      <top style="thin">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right style="thin">
        <color auto="1"/>
      </right>
      <top/>
      <bottom style="thick">
        <color auto="1"/>
      </bottom>
      <diagonal/>
    </border>
    <border>
      <left/>
      <right style="medium">
        <color auto="1"/>
      </right>
      <top/>
      <bottom/>
      <diagonal/>
    </border>
    <border>
      <left style="medium">
        <color auto="1"/>
      </left>
      <right style="thick">
        <color auto="1"/>
      </right>
      <top/>
      <bottom/>
      <diagonal/>
    </border>
    <border>
      <left style="thin">
        <color auto="1"/>
      </left>
      <right/>
      <top style="dotted">
        <color auto="1"/>
      </top>
      <bottom style="dotted">
        <color auto="1"/>
      </bottom>
      <diagonal/>
    </border>
    <border>
      <left/>
      <right style="hair">
        <color auto="1"/>
      </right>
      <top style="dotted">
        <color auto="1"/>
      </top>
      <bottom style="dotted">
        <color auto="1"/>
      </bottom>
      <diagonal/>
    </border>
    <border>
      <left/>
      <right style="hair">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n">
        <color auto="1"/>
      </top>
      <bottom style="thick">
        <color auto="1"/>
      </bottom>
      <diagonal/>
    </border>
    <border>
      <left/>
      <right style="thick">
        <color auto="1"/>
      </right>
      <top/>
      <bottom/>
      <diagonal/>
    </border>
    <border>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hair">
        <color auto="1"/>
      </left>
      <right/>
      <top style="dotted">
        <color auto="1"/>
      </top>
      <bottom style="dotted">
        <color auto="1"/>
      </bottom>
      <diagonal/>
    </border>
    <border>
      <left style="hair">
        <color auto="1"/>
      </left>
      <right/>
      <top style="dotted">
        <color auto="1"/>
      </top>
      <bottom style="thick">
        <color auto="1"/>
      </bottom>
      <diagonal/>
    </border>
    <border>
      <left/>
      <right style="thick">
        <color auto="1"/>
      </right>
      <top style="dotted">
        <color auto="1"/>
      </top>
      <bottom style="thick">
        <color auto="1"/>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style="medium">
        <color auto="1"/>
      </right>
      <top/>
      <bottom/>
      <diagonal/>
    </border>
    <border>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diagonalUp="1">
      <left style="thin">
        <color auto="1"/>
      </left>
      <right style="thin">
        <color auto="1"/>
      </right>
      <top style="thin">
        <color auto="1"/>
      </top>
      <bottom style="dashed">
        <color auto="1"/>
      </bottom>
      <diagonal style="thin">
        <color auto="1"/>
      </diagonal>
    </border>
    <border diagonalUp="1">
      <left style="thin">
        <color auto="1"/>
      </left>
      <right style="thin">
        <color auto="1"/>
      </right>
      <top style="dashed">
        <color auto="1"/>
      </top>
      <bottom style="dashed">
        <color auto="1"/>
      </bottom>
      <diagonal style="thin">
        <color auto="1"/>
      </diagonal>
    </border>
    <border diagonalUp="1">
      <left style="thin">
        <color auto="1"/>
      </left>
      <right style="thin">
        <color auto="1"/>
      </right>
      <top style="dashed">
        <color auto="1"/>
      </top>
      <bottom style="thin">
        <color auto="1"/>
      </bottom>
      <diagonal style="thin">
        <color auto="1"/>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0">
    <xf numFmtId="0" fontId="0" fillId="0" borderId="0">
      <alignment vertical="center"/>
    </xf>
    <xf numFmtId="0" fontId="39" fillId="0" borderId="0"/>
    <xf numFmtId="0" fontId="23" fillId="0" borderId="0"/>
    <xf numFmtId="0" fontId="24" fillId="0" borderId="0"/>
    <xf numFmtId="0" fontId="39" fillId="0" borderId="0"/>
    <xf numFmtId="0" fontId="39" fillId="0" borderId="0"/>
    <xf numFmtId="0" fontId="39" fillId="0" borderId="0">
      <alignment vertical="center"/>
    </xf>
    <xf numFmtId="9" fontId="39" fillId="0" borderId="0" applyFont="0" applyFill="0" applyBorder="0" applyProtection="0"/>
    <xf numFmtId="0" fontId="39" fillId="0" borderId="0"/>
    <xf numFmtId="0" fontId="39" fillId="0" borderId="0"/>
  </cellStyleXfs>
  <cellXfs count="591">
    <xf numFmtId="0" fontId="0" fillId="0" borderId="0" xfId="0" applyAlignment="1">
      <alignment vertical="center"/>
    </xf>
    <xf numFmtId="0" fontId="3" fillId="2" borderId="2" xfId="6" applyFont="1" applyFill="1" applyBorder="1" applyAlignment="1">
      <alignment vertical="center"/>
    </xf>
    <xf numFmtId="0" fontId="3" fillId="2" borderId="129" xfId="6" applyFont="1" applyFill="1" applyBorder="1" applyAlignment="1">
      <alignment vertical="center"/>
    </xf>
    <xf numFmtId="0" fontId="28" fillId="5" borderId="47" xfId="6" applyFont="1" applyFill="1" applyBorder="1" applyAlignment="1">
      <alignment horizontal="center" vertical="center"/>
    </xf>
    <xf numFmtId="0" fontId="28" fillId="5" borderId="73" xfId="6" applyFont="1" applyFill="1" applyBorder="1" applyAlignment="1">
      <alignment horizontal="center" vertical="center"/>
    </xf>
    <xf numFmtId="0" fontId="28" fillId="5" borderId="6" xfId="6" applyFont="1" applyFill="1" applyBorder="1" applyAlignment="1">
      <alignment horizontal="center" vertical="center"/>
    </xf>
    <xf numFmtId="0" fontId="28" fillId="5" borderId="4" xfId="6" applyFont="1" applyFill="1" applyBorder="1" applyAlignment="1">
      <alignment horizontal="center" vertical="center"/>
    </xf>
    <xf numFmtId="0" fontId="27" fillId="0" borderId="0" xfId="6" applyFont="1" applyBorder="1" applyAlignment="1">
      <alignment vertical="center" wrapText="1"/>
    </xf>
    <xf numFmtId="0" fontId="12" fillId="0" borderId="0" xfId="6" applyFont="1" applyBorder="1" applyAlignment="1">
      <alignment horizontal="center" vertical="center"/>
    </xf>
    <xf numFmtId="0" fontId="38" fillId="0" borderId="0" xfId="6" applyFont="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18" fillId="0" borderId="0" xfId="0" applyFont="1" applyBorder="1" applyAlignment="1">
      <alignment horizontal="left" vertical="center" wrapText="1" indent="1"/>
    </xf>
    <xf numFmtId="0" fontId="19" fillId="0" borderId="0" xfId="0" applyFont="1" applyBorder="1" applyAlignment="1">
      <alignment horizontal="left" vertical="center" wrapText="1" indent="1"/>
    </xf>
    <xf numFmtId="0" fontId="2" fillId="0" borderId="0" xfId="0" applyFont="1" applyBorder="1" applyAlignment="1">
      <alignment vertical="center" wrapText="1"/>
    </xf>
    <xf numFmtId="0" fontId="2"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0" xfId="0" applyFont="1" applyBorder="1" applyAlignment="1">
      <alignment vertical="center"/>
    </xf>
    <xf numFmtId="0" fontId="3" fillId="0" borderId="5"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11" xfId="0" applyBorder="1" applyAlignment="1">
      <alignment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1"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 fillId="0" borderId="0"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10" fillId="0" borderId="0" xfId="0" applyFont="1" applyBorder="1" applyAlignment="1">
      <alignment vertical="center"/>
    </xf>
    <xf numFmtId="0" fontId="3" fillId="2" borderId="40" xfId="0" applyFont="1" applyFill="1" applyBorder="1" applyAlignment="1">
      <alignment vertical="center"/>
    </xf>
    <xf numFmtId="0" fontId="3" fillId="2" borderId="41" xfId="0" applyFont="1" applyFill="1" applyBorder="1" applyAlignment="1">
      <alignment vertical="center"/>
    </xf>
    <xf numFmtId="0" fontId="3" fillId="2" borderId="42" xfId="0" applyFont="1" applyFill="1" applyBorder="1" applyAlignment="1">
      <alignment vertical="center"/>
    </xf>
    <xf numFmtId="0" fontId="3" fillId="2" borderId="7" xfId="0" applyFont="1" applyFill="1" applyBorder="1" applyAlignment="1">
      <alignment vertical="center"/>
    </xf>
    <xf numFmtId="0" fontId="3" fillId="2" borderId="43" xfId="0" applyFont="1" applyFill="1" applyBorder="1" applyAlignment="1">
      <alignment vertical="center"/>
    </xf>
    <xf numFmtId="0" fontId="3" fillId="2" borderId="38" xfId="0" applyFont="1" applyFill="1" applyBorder="1" applyAlignment="1">
      <alignment vertical="center"/>
    </xf>
    <xf numFmtId="0" fontId="3" fillId="2" borderId="44" xfId="0" applyFont="1" applyFill="1" applyBorder="1" applyAlignment="1">
      <alignment vertical="center"/>
    </xf>
    <xf numFmtId="0" fontId="3" fillId="2" borderId="45" xfId="0" applyFont="1" applyFill="1" applyBorder="1" applyAlignment="1">
      <alignment vertical="center"/>
    </xf>
    <xf numFmtId="0" fontId="2" fillId="0" borderId="0" xfId="0" applyFont="1" applyAlignment="1">
      <alignment horizontal="center" vertical="center"/>
    </xf>
    <xf numFmtId="0" fontId="3" fillId="0" borderId="5" xfId="0" applyFont="1" applyBorder="1" applyAlignment="1">
      <alignment horizontal="center" vertical="center"/>
    </xf>
    <xf numFmtId="0" fontId="4" fillId="0" borderId="46" xfId="0" applyFont="1" applyBorder="1" applyAlignment="1">
      <alignment horizontal="center" vertical="center"/>
    </xf>
    <xf numFmtId="0" fontId="4" fillId="2" borderId="47" xfId="0" applyFont="1" applyFill="1" applyBorder="1" applyAlignment="1">
      <alignment horizontal="center" vertical="center"/>
    </xf>
    <xf numFmtId="0" fontId="4" fillId="0" borderId="48" xfId="0" applyFont="1" applyBorder="1" applyAlignment="1">
      <alignment horizontal="center" vertical="center"/>
    </xf>
    <xf numFmtId="0" fontId="3" fillId="0" borderId="36" xfId="0" applyFont="1" applyBorder="1" applyAlignment="1">
      <alignment vertical="center"/>
    </xf>
    <xf numFmtId="0" fontId="3" fillId="2" borderId="49" xfId="0" applyFont="1" applyFill="1" applyBorder="1" applyAlignment="1">
      <alignment horizontal="center" vertical="center"/>
    </xf>
    <xf numFmtId="0" fontId="11" fillId="0" borderId="50" xfId="0" applyFont="1" applyBorder="1" applyAlignment="1">
      <alignment vertical="center"/>
    </xf>
    <xf numFmtId="0" fontId="11" fillId="0" borderId="51" xfId="0" applyFont="1" applyBorder="1" applyAlignment="1">
      <alignment vertical="center" shrinkToFit="1"/>
    </xf>
    <xf numFmtId="0" fontId="3" fillId="0" borderId="52"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3" fillId="2" borderId="45" xfId="0" applyFont="1" applyFill="1" applyBorder="1" applyAlignment="1">
      <alignment horizontal="right" vertical="center"/>
    </xf>
    <xf numFmtId="0" fontId="3" fillId="2" borderId="53" xfId="0" applyFont="1" applyFill="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4" fillId="0" borderId="0" xfId="0" applyFont="1" applyBorder="1" applyAlignment="1">
      <alignment horizontal="left" vertical="center" indent="1"/>
    </xf>
    <xf numFmtId="0" fontId="15" fillId="0" borderId="0" xfId="0" applyFont="1" applyBorder="1" applyAlignment="1">
      <alignment vertical="center"/>
    </xf>
    <xf numFmtId="0" fontId="15" fillId="0" borderId="0"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vertical="center"/>
    </xf>
    <xf numFmtId="0" fontId="0" fillId="0" borderId="1"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2"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 xfId="0"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55" xfId="0" applyFill="1" applyBorder="1" applyAlignment="1">
      <alignment vertical="center"/>
    </xf>
    <xf numFmtId="0" fontId="0" fillId="3" borderId="60" xfId="0" applyFill="1" applyBorder="1" applyAlignment="1">
      <alignment vertical="center"/>
    </xf>
    <xf numFmtId="0" fontId="0" fillId="3" borderId="20" xfId="0" applyFill="1" applyBorder="1" applyAlignment="1">
      <alignment vertical="center"/>
    </xf>
    <xf numFmtId="0" fontId="0" fillId="3" borderId="63" xfId="0" applyFill="1" applyBorder="1" applyAlignment="1">
      <alignment vertical="center"/>
    </xf>
    <xf numFmtId="0" fontId="0" fillId="0" borderId="13" xfId="0" applyBorder="1" applyAlignment="1">
      <alignment horizontal="center" vertical="center"/>
    </xf>
    <xf numFmtId="0" fontId="0" fillId="4" borderId="15" xfId="0" applyFill="1" applyBorder="1" applyAlignment="1">
      <alignment vertical="center"/>
    </xf>
    <xf numFmtId="0" fontId="0" fillId="4" borderId="19" xfId="0" applyFill="1" applyBorder="1" applyAlignment="1">
      <alignment vertical="center"/>
    </xf>
    <xf numFmtId="0" fontId="0" fillId="4" borderId="23" xfId="0" applyFill="1" applyBorder="1" applyAlignment="1">
      <alignment vertical="center"/>
    </xf>
    <xf numFmtId="0" fontId="0" fillId="4" borderId="54" xfId="0" applyFill="1" applyBorder="1" applyAlignment="1">
      <alignment vertical="center"/>
    </xf>
    <xf numFmtId="0" fontId="0" fillId="4" borderId="55" xfId="0" applyFill="1" applyBorder="1" applyAlignment="1">
      <alignment vertical="center"/>
    </xf>
    <xf numFmtId="0" fontId="0" fillId="4" borderId="56" xfId="0" applyFill="1" applyBorder="1" applyAlignment="1">
      <alignment vertical="center"/>
    </xf>
    <xf numFmtId="0" fontId="0" fillId="4" borderId="35" xfId="0" applyFill="1" applyBorder="1" applyAlignment="1">
      <alignment vertical="center"/>
    </xf>
    <xf numFmtId="0" fontId="0" fillId="4" borderId="57" xfId="0" applyFill="1" applyBorder="1" applyAlignment="1">
      <alignment vertical="center"/>
    </xf>
    <xf numFmtId="0" fontId="0" fillId="4" borderId="26" xfId="0" applyFill="1" applyBorder="1" applyAlignment="1">
      <alignment vertical="center"/>
    </xf>
    <xf numFmtId="0" fontId="0" fillId="0" borderId="67" xfId="0" applyBorder="1" applyAlignment="1">
      <alignment vertical="center"/>
    </xf>
    <xf numFmtId="0" fontId="0" fillId="0" borderId="11" xfId="0" applyFill="1" applyBorder="1" applyAlignment="1">
      <alignment horizontal="center" vertical="center"/>
    </xf>
    <xf numFmtId="0" fontId="0" fillId="0" borderId="3" xfId="0" applyFill="1" applyBorder="1" applyAlignment="1">
      <alignment horizontal="center" vertical="center"/>
    </xf>
    <xf numFmtId="0" fontId="0" fillId="0" borderId="68" xfId="0" applyBorder="1" applyAlignment="1">
      <alignment horizontal="center" vertical="center"/>
    </xf>
    <xf numFmtId="176" fontId="0" fillId="0" borderId="0" xfId="0" applyNumberFormat="1" applyBorder="1" applyAlignment="1">
      <alignment vertical="center"/>
    </xf>
    <xf numFmtId="0" fontId="0" fillId="0" borderId="0" xfId="0" applyAlignment="1">
      <alignment vertical="top" wrapText="1"/>
    </xf>
    <xf numFmtId="0" fontId="6" fillId="0" borderId="0" xfId="0" applyFont="1" applyAlignment="1">
      <alignment vertical="center"/>
    </xf>
    <xf numFmtId="0" fontId="7" fillId="0" borderId="11" xfId="0" applyFont="1" applyBorder="1" applyAlignment="1">
      <alignment vertical="center"/>
    </xf>
    <xf numFmtId="0" fontId="0" fillId="0" borderId="11" xfId="0" applyFont="1" applyBorder="1" applyAlignment="1">
      <alignment horizontal="center" vertical="center"/>
    </xf>
    <xf numFmtId="0" fontId="9" fillId="0" borderId="11" xfId="0" applyFont="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wrapText="1"/>
    </xf>
    <xf numFmtId="0" fontId="39" fillId="0" borderId="0" xfId="1" applyAlignment="1">
      <alignment vertical="center"/>
    </xf>
    <xf numFmtId="0" fontId="39" fillId="0" borderId="0" xfId="1" applyFill="1" applyBorder="1" applyAlignment="1">
      <alignment horizontal="right" vertical="center"/>
    </xf>
    <xf numFmtId="0" fontId="39" fillId="0" borderId="0" xfId="1" applyAlignment="1">
      <alignment horizontal="right" vertical="center"/>
    </xf>
    <xf numFmtId="0" fontId="39" fillId="0" borderId="0" xfId="1" applyAlignment="1">
      <alignment horizontal="left" vertical="center" indent="2"/>
    </xf>
    <xf numFmtId="0" fontId="39" fillId="0" borderId="11" xfId="1" applyBorder="1" applyAlignment="1">
      <alignment horizontal="center" vertical="center"/>
    </xf>
    <xf numFmtId="0" fontId="39" fillId="0" borderId="4" xfId="1" applyBorder="1" applyAlignment="1">
      <alignment vertical="center"/>
    </xf>
    <xf numFmtId="0" fontId="39" fillId="0" borderId="6" xfId="1" applyBorder="1" applyAlignment="1">
      <alignment vertical="center"/>
    </xf>
    <xf numFmtId="0" fontId="22" fillId="0" borderId="69" xfId="1" applyFont="1" applyBorder="1" applyAlignment="1">
      <alignment vertical="center"/>
    </xf>
    <xf numFmtId="0" fontId="39" fillId="0" borderId="70" xfId="1" applyBorder="1" applyAlignment="1">
      <alignment vertical="center"/>
    </xf>
    <xf numFmtId="0" fontId="39" fillId="0" borderId="71" xfId="1" applyBorder="1" applyAlignment="1">
      <alignment vertical="center"/>
    </xf>
    <xf numFmtId="0" fontId="39" fillId="0" borderId="51" xfId="1" applyBorder="1" applyAlignment="1">
      <alignment vertical="center"/>
    </xf>
    <xf numFmtId="0" fontId="39" fillId="0" borderId="47" xfId="1" applyBorder="1" applyAlignment="1">
      <alignment vertical="center"/>
    </xf>
    <xf numFmtId="0" fontId="39" fillId="0" borderId="72" xfId="1" applyBorder="1" applyAlignment="1">
      <alignment vertical="center"/>
    </xf>
    <xf numFmtId="0" fontId="39" fillId="0" borderId="5" xfId="1" applyBorder="1" applyAlignment="1">
      <alignment vertical="center"/>
    </xf>
    <xf numFmtId="0" fontId="39" fillId="0" borderId="5" xfId="1" applyBorder="1" applyAlignment="1">
      <alignment horizontal="right" vertical="center"/>
    </xf>
    <xf numFmtId="0" fontId="39" fillId="0" borderId="36" xfId="1" applyBorder="1" applyAlignment="1">
      <alignment vertical="center"/>
    </xf>
    <xf numFmtId="0" fontId="39" fillId="0" borderId="12" xfId="1" applyFill="1" applyBorder="1" applyAlignment="1">
      <alignment horizontal="right" vertical="center"/>
    </xf>
    <xf numFmtId="0" fontId="39" fillId="0" borderId="13" xfId="1" applyBorder="1" applyAlignment="1">
      <alignment vertical="center"/>
    </xf>
    <xf numFmtId="0" fontId="39" fillId="0" borderId="0" xfId="1" applyBorder="1" applyAlignment="1">
      <alignment vertical="center"/>
    </xf>
    <xf numFmtId="0" fontId="39" fillId="0" borderId="12" xfId="1" applyBorder="1" applyAlignment="1">
      <alignment vertical="center"/>
    </xf>
    <xf numFmtId="0" fontId="39" fillId="0" borderId="73" xfId="1" applyBorder="1" applyAlignment="1">
      <alignment vertical="center"/>
    </xf>
    <xf numFmtId="0" fontId="39" fillId="0" borderId="46" xfId="1" applyBorder="1" applyAlignment="1">
      <alignment vertical="center"/>
    </xf>
    <xf numFmtId="0" fontId="39" fillId="0" borderId="1" xfId="1" applyBorder="1" applyAlignment="1">
      <alignment vertical="center"/>
    </xf>
    <xf numFmtId="0" fontId="39" fillId="0" borderId="2" xfId="1" applyBorder="1" applyAlignment="1">
      <alignment vertical="center"/>
    </xf>
    <xf numFmtId="0" fontId="39" fillId="0" borderId="3" xfId="1" applyBorder="1" applyAlignment="1">
      <alignment vertical="center"/>
    </xf>
    <xf numFmtId="0" fontId="39" fillId="0" borderId="11" xfId="1" applyFill="1" applyBorder="1" applyAlignment="1">
      <alignment horizontal="center" vertical="center"/>
    </xf>
    <xf numFmtId="0" fontId="39" fillId="0" borderId="1" xfId="1" applyFill="1" applyBorder="1" applyAlignment="1">
      <alignment vertical="center"/>
    </xf>
    <xf numFmtId="0" fontId="39" fillId="0" borderId="2" xfId="1" applyFill="1" applyBorder="1" applyAlignment="1">
      <alignment vertical="center"/>
    </xf>
    <xf numFmtId="0" fontId="39" fillId="0" borderId="3" xfId="1" applyFill="1" applyBorder="1" applyAlignment="1">
      <alignment vertical="center"/>
    </xf>
    <xf numFmtId="0" fontId="39" fillId="0" borderId="72" xfId="1" applyFill="1" applyBorder="1" applyAlignment="1">
      <alignment horizontal="center" vertical="center"/>
    </xf>
    <xf numFmtId="0" fontId="0" fillId="0" borderId="4" xfId="1" applyFont="1" applyFill="1" applyBorder="1" applyAlignment="1">
      <alignment vertical="center"/>
    </xf>
    <xf numFmtId="0" fontId="39" fillId="0" borderId="5" xfId="1" applyFill="1" applyBorder="1" applyAlignment="1">
      <alignment vertical="center"/>
    </xf>
    <xf numFmtId="0" fontId="39" fillId="0" borderId="6" xfId="1" applyFill="1" applyBorder="1" applyAlignment="1">
      <alignment vertical="center"/>
    </xf>
    <xf numFmtId="0" fontId="39" fillId="0" borderId="46" xfId="1" applyFill="1" applyBorder="1" applyAlignment="1">
      <alignment horizontal="center" vertical="center"/>
    </xf>
    <xf numFmtId="0" fontId="39" fillId="0" borderId="73" xfId="1" applyFill="1" applyBorder="1" applyAlignment="1">
      <alignment vertical="center"/>
    </xf>
    <xf numFmtId="0" fontId="39" fillId="0" borderId="51" xfId="1" applyFill="1" applyBorder="1" applyAlignment="1">
      <alignment vertical="center"/>
    </xf>
    <xf numFmtId="0" fontId="39" fillId="0" borderId="47" xfId="1" applyFill="1" applyBorder="1" applyAlignment="1">
      <alignment vertical="center"/>
    </xf>
    <xf numFmtId="0" fontId="39" fillId="0" borderId="4" xfId="1" applyFill="1" applyBorder="1" applyAlignment="1">
      <alignment vertical="center"/>
    </xf>
    <xf numFmtId="0" fontId="0" fillId="0" borderId="0" xfId="1" applyFont="1" applyAlignment="1">
      <alignment vertical="center"/>
    </xf>
    <xf numFmtId="0" fontId="23" fillId="0" borderId="0" xfId="2" applyAlignment="1"/>
    <xf numFmtId="0" fontId="3" fillId="2" borderId="74" xfId="0" applyFont="1" applyFill="1" applyBorder="1" applyAlignment="1">
      <alignment vertical="center"/>
    </xf>
    <xf numFmtId="0" fontId="3" fillId="2" borderId="75" xfId="0" applyFont="1" applyFill="1" applyBorder="1" applyAlignment="1">
      <alignment vertical="center"/>
    </xf>
    <xf numFmtId="0" fontId="3" fillId="0" borderId="0" xfId="6" applyFont="1" applyBorder="1" applyAlignment="1">
      <alignment vertical="center"/>
    </xf>
    <xf numFmtId="0" fontId="12" fillId="0" borderId="0" xfId="6" applyFont="1" applyBorder="1" applyAlignment="1">
      <alignment horizontal="center" vertical="center"/>
    </xf>
    <xf numFmtId="0" fontId="3" fillId="0" borderId="0" xfId="6" applyFont="1" applyBorder="1" applyAlignment="1">
      <alignment horizontal="center" vertical="center"/>
    </xf>
    <xf numFmtId="0" fontId="3" fillId="0" borderId="0" xfId="6" applyFont="1" applyFill="1" applyBorder="1" applyAlignment="1">
      <alignment horizontal="center" vertical="center"/>
    </xf>
    <xf numFmtId="0" fontId="3" fillId="2" borderId="0" xfId="6" applyFont="1" applyFill="1" applyBorder="1" applyAlignment="1">
      <alignment horizontal="center" vertical="center"/>
    </xf>
    <xf numFmtId="0" fontId="3" fillId="2" borderId="0" xfId="6" applyNumberFormat="1" applyFont="1" applyFill="1" applyBorder="1" applyAlignment="1">
      <alignment horizontal="center" vertical="center"/>
    </xf>
    <xf numFmtId="0" fontId="3" fillId="0" borderId="0" xfId="6" applyFont="1" applyBorder="1" applyAlignment="1">
      <alignment horizontal="left" vertical="center"/>
    </xf>
    <xf numFmtId="0" fontId="4" fillId="0" borderId="0" xfId="6" applyFont="1" applyBorder="1" applyAlignment="1">
      <alignment vertical="center"/>
    </xf>
    <xf numFmtId="0" fontId="25" fillId="0" borderId="0" xfId="6" applyFont="1" applyBorder="1" applyAlignment="1">
      <alignment horizontal="center" vertical="center"/>
    </xf>
    <xf numFmtId="0" fontId="26" fillId="0" borderId="0" xfId="6" applyFont="1" applyBorder="1" applyAlignment="1">
      <alignment horizontal="left" vertical="center"/>
    </xf>
    <xf numFmtId="0" fontId="26" fillId="0" borderId="0" xfId="6" applyFont="1" applyBorder="1" applyAlignment="1">
      <alignment horizontal="center" vertical="center" wrapText="1"/>
    </xf>
    <xf numFmtId="0" fontId="26" fillId="0" borderId="0" xfId="6" applyFont="1" applyBorder="1" applyAlignment="1">
      <alignment horizontal="left" vertical="center" wrapText="1"/>
    </xf>
    <xf numFmtId="0" fontId="26" fillId="0" borderId="38" xfId="6" applyFont="1" applyBorder="1" applyAlignment="1">
      <alignment horizontal="left" vertical="center" wrapText="1"/>
    </xf>
    <xf numFmtId="0" fontId="3" fillId="0" borderId="1" xfId="6" applyFont="1" applyBorder="1" applyAlignment="1">
      <alignment vertical="center"/>
    </xf>
    <xf numFmtId="0" fontId="3" fillId="0" borderId="2" xfId="6" applyFont="1" applyBorder="1" applyAlignment="1">
      <alignment vertical="center"/>
    </xf>
    <xf numFmtId="0" fontId="4" fillId="0" borderId="50" xfId="6" applyFont="1" applyBorder="1" applyAlignment="1">
      <alignment horizontal="center" vertical="center"/>
    </xf>
    <xf numFmtId="0" fontId="4" fillId="0" borderId="46" xfId="6" applyFont="1" applyBorder="1" applyAlignment="1">
      <alignment horizontal="center" vertical="center"/>
    </xf>
    <xf numFmtId="0" fontId="4" fillId="2" borderId="47" xfId="6" applyFont="1" applyFill="1" applyBorder="1" applyAlignment="1">
      <alignment horizontal="center" vertical="center"/>
    </xf>
    <xf numFmtId="0" fontId="4" fillId="2" borderId="51" xfId="6" applyFont="1" applyFill="1" applyBorder="1" applyAlignment="1">
      <alignment horizontal="center" vertical="center"/>
    </xf>
    <xf numFmtId="0" fontId="4" fillId="2" borderId="46" xfId="6" applyFont="1" applyFill="1" applyBorder="1" applyAlignment="1">
      <alignment horizontal="center" vertical="center"/>
    </xf>
    <xf numFmtId="0" fontId="4" fillId="2" borderId="81" xfId="6" applyFont="1" applyFill="1" applyBorder="1" applyAlignment="1">
      <alignment horizontal="center" vertical="center"/>
    </xf>
    <xf numFmtId="0" fontId="3" fillId="5" borderId="11" xfId="6" applyFont="1" applyFill="1" applyBorder="1" applyAlignment="1">
      <alignment vertical="center"/>
    </xf>
    <xf numFmtId="0" fontId="3" fillId="0" borderId="4" xfId="6" applyFont="1" applyBorder="1" applyAlignment="1">
      <alignment vertical="center"/>
    </xf>
    <xf numFmtId="0" fontId="3" fillId="0" borderId="5" xfId="6" applyFont="1" applyBorder="1" applyAlignment="1">
      <alignment vertical="center"/>
    </xf>
    <xf numFmtId="0" fontId="3" fillId="0" borderId="39" xfId="6" applyFont="1" applyBorder="1" applyAlignment="1">
      <alignment vertical="center"/>
    </xf>
    <xf numFmtId="0" fontId="3" fillId="0" borderId="82" xfId="6" applyFont="1" applyBorder="1" applyAlignment="1">
      <alignment vertical="center"/>
    </xf>
    <xf numFmtId="0" fontId="3" fillId="2" borderId="38" xfId="6" applyFont="1" applyFill="1" applyBorder="1" applyAlignment="1">
      <alignment horizontal="center" vertical="center"/>
    </xf>
    <xf numFmtId="0" fontId="3" fillId="0" borderId="38" xfId="6" applyFont="1" applyBorder="1" applyAlignment="1">
      <alignment horizontal="center" vertical="center"/>
    </xf>
    <xf numFmtId="0" fontId="3" fillId="0" borderId="38" xfId="6" applyFont="1" applyBorder="1" applyAlignment="1">
      <alignment vertical="center"/>
    </xf>
    <xf numFmtId="0" fontId="3" fillId="0" borderId="53" xfId="6" applyFont="1" applyBorder="1" applyAlignment="1">
      <alignment vertical="center"/>
    </xf>
    <xf numFmtId="0" fontId="3" fillId="0" borderId="83" xfId="6" applyFont="1" applyBorder="1" applyAlignment="1">
      <alignment vertical="center"/>
    </xf>
    <xf numFmtId="0" fontId="3" fillId="0" borderId="84" xfId="6" applyFont="1" applyBorder="1" applyAlignment="1">
      <alignment vertical="center"/>
    </xf>
    <xf numFmtId="0" fontId="3" fillId="0" borderId="3" xfId="6" applyFont="1" applyBorder="1" applyAlignment="1">
      <alignment vertical="center"/>
    </xf>
    <xf numFmtId="0" fontId="3" fillId="2" borderId="58" xfId="6" applyFont="1" applyFill="1" applyBorder="1" applyAlignment="1">
      <alignment vertical="center"/>
    </xf>
    <xf numFmtId="0" fontId="3" fillId="0" borderId="0" xfId="6" applyFont="1" applyFill="1" applyBorder="1" applyAlignment="1">
      <alignment vertical="center"/>
    </xf>
    <xf numFmtId="0" fontId="3" fillId="0" borderId="3" xfId="6" applyFont="1" applyBorder="1" applyAlignment="1">
      <alignment horizontal="center" vertical="center"/>
    </xf>
    <xf numFmtId="0" fontId="3" fillId="0" borderId="11" xfId="6" applyFont="1" applyBorder="1" applyAlignment="1">
      <alignment horizontal="center" vertical="center"/>
    </xf>
    <xf numFmtId="0" fontId="3" fillId="0" borderId="72" xfId="6" applyFont="1" applyBorder="1" applyAlignment="1">
      <alignment horizontal="center" vertical="center"/>
    </xf>
    <xf numFmtId="0" fontId="3" fillId="2" borderId="85" xfId="6" applyFont="1" applyFill="1" applyBorder="1" applyAlignment="1">
      <alignment vertical="center"/>
    </xf>
    <xf numFmtId="0" fontId="3" fillId="2" borderId="86" xfId="6" applyFont="1" applyFill="1" applyBorder="1" applyAlignment="1">
      <alignment vertical="center"/>
    </xf>
    <xf numFmtId="0" fontId="3" fillId="2" borderId="84" xfId="6" applyFont="1" applyFill="1" applyBorder="1" applyAlignment="1">
      <alignment vertical="center"/>
    </xf>
    <xf numFmtId="0" fontId="3" fillId="2" borderId="87" xfId="6" applyFont="1" applyFill="1" applyBorder="1" applyAlignment="1">
      <alignment vertical="center"/>
    </xf>
    <xf numFmtId="0" fontId="3" fillId="6" borderId="88" xfId="6" applyFont="1" applyFill="1" applyBorder="1" applyAlignment="1">
      <alignment vertical="center"/>
    </xf>
    <xf numFmtId="0" fontId="3" fillId="2" borderId="89" xfId="6" applyFont="1" applyFill="1" applyBorder="1" applyAlignment="1">
      <alignment vertical="center"/>
    </xf>
    <xf numFmtId="0" fontId="3" fillId="2" borderId="46" xfId="6" applyFont="1" applyFill="1" applyBorder="1" applyAlignment="1">
      <alignment vertical="center"/>
    </xf>
    <xf numFmtId="0" fontId="3" fillId="2" borderId="47" xfId="6" applyFont="1" applyFill="1" applyBorder="1" applyAlignment="1">
      <alignment vertical="center"/>
    </xf>
    <xf numFmtId="0" fontId="3" fillId="2" borderId="90" xfId="6" applyFont="1" applyFill="1" applyBorder="1" applyAlignment="1">
      <alignment vertical="center"/>
    </xf>
    <xf numFmtId="0" fontId="3" fillId="6" borderId="91" xfId="6" applyFont="1" applyFill="1" applyBorder="1" applyAlignment="1">
      <alignment vertical="center"/>
    </xf>
    <xf numFmtId="0" fontId="31" fillId="0" borderId="92" xfId="6" applyFont="1" applyBorder="1" applyAlignment="1">
      <alignment horizontal="center" vertical="center"/>
    </xf>
    <xf numFmtId="0" fontId="5" fillId="0" borderId="4" xfId="6" applyFont="1" applyBorder="1" applyAlignment="1">
      <alignment vertical="center"/>
    </xf>
    <xf numFmtId="0" fontId="3" fillId="0" borderId="93" xfId="6" applyFont="1" applyBorder="1" applyAlignment="1">
      <alignment vertical="center"/>
    </xf>
    <xf numFmtId="0" fontId="3" fillId="2" borderId="94" xfId="6" applyFont="1" applyFill="1" applyBorder="1" applyAlignment="1">
      <alignment vertical="center"/>
    </xf>
    <xf numFmtId="0" fontId="3" fillId="2" borderId="95" xfId="6" applyFont="1" applyFill="1" applyBorder="1" applyAlignment="1">
      <alignment vertical="center"/>
    </xf>
    <xf numFmtId="0" fontId="3" fillId="2" borderId="96" xfId="6" applyFont="1" applyFill="1" applyBorder="1" applyAlignment="1">
      <alignment vertical="center"/>
    </xf>
    <xf numFmtId="0" fontId="3" fillId="2" borderId="97" xfId="6" applyFont="1" applyFill="1" applyBorder="1" applyAlignment="1">
      <alignment vertical="center"/>
    </xf>
    <xf numFmtId="0" fontId="3" fillId="6" borderId="98" xfId="6" applyFont="1" applyFill="1" applyBorder="1" applyAlignment="1">
      <alignment vertical="center"/>
    </xf>
    <xf numFmtId="0" fontId="5" fillId="0" borderId="99" xfId="6" applyFont="1" applyBorder="1" applyAlignment="1">
      <alignment vertical="center"/>
    </xf>
    <xf numFmtId="0" fontId="3" fillId="0" borderId="7" xfId="6" applyFont="1" applyBorder="1" applyAlignment="1">
      <alignment vertical="center"/>
    </xf>
    <xf numFmtId="0" fontId="3" fillId="2" borderId="40" xfId="6" applyFont="1" applyFill="1" applyBorder="1" applyAlignment="1">
      <alignment vertical="center"/>
    </xf>
    <xf numFmtId="0" fontId="3" fillId="2" borderId="41" xfId="6" applyFont="1" applyFill="1" applyBorder="1" applyAlignment="1">
      <alignment vertical="center"/>
    </xf>
    <xf numFmtId="0" fontId="3" fillId="2" borderId="44" xfId="6" applyFont="1" applyFill="1" applyBorder="1" applyAlignment="1">
      <alignment vertical="center"/>
    </xf>
    <xf numFmtId="0" fontId="3" fillId="2" borderId="42" xfId="6" applyFont="1" applyFill="1" applyBorder="1" applyAlignment="1">
      <alignment vertical="center"/>
    </xf>
    <xf numFmtId="0" fontId="3" fillId="2" borderId="7" xfId="6" applyFont="1" applyFill="1" applyBorder="1" applyAlignment="1">
      <alignment vertical="center"/>
    </xf>
    <xf numFmtId="0" fontId="3" fillId="2" borderId="45" xfId="6" applyFont="1" applyFill="1" applyBorder="1" applyAlignment="1">
      <alignment vertical="center"/>
    </xf>
    <xf numFmtId="0" fontId="3" fillId="2" borderId="100" xfId="6" applyFont="1" applyFill="1" applyBorder="1" applyAlignment="1">
      <alignment vertical="center"/>
    </xf>
    <xf numFmtId="0" fontId="3" fillId="0" borderId="51" xfId="6" applyFont="1" applyBorder="1" applyAlignment="1">
      <alignment vertical="center"/>
    </xf>
    <xf numFmtId="0" fontId="3" fillId="2" borderId="43" xfId="6" applyFont="1" applyFill="1" applyBorder="1" applyAlignment="1">
      <alignment vertical="center"/>
    </xf>
    <xf numFmtId="0" fontId="3" fillId="2" borderId="38" xfId="6" applyFont="1" applyFill="1" applyBorder="1" applyAlignment="1">
      <alignment vertical="center"/>
    </xf>
    <xf numFmtId="0" fontId="3" fillId="2" borderId="101" xfId="6" applyFont="1" applyFill="1" applyBorder="1" applyAlignment="1">
      <alignment vertical="center"/>
    </xf>
    <xf numFmtId="177" fontId="3" fillId="6" borderId="49" xfId="7" applyNumberFormat="1" applyFont="1" applyFill="1" applyBorder="1" applyAlignment="1">
      <alignment vertical="center"/>
    </xf>
    <xf numFmtId="0" fontId="31" fillId="0" borderId="102" xfId="6" applyFont="1" applyBorder="1" applyAlignment="1">
      <alignment horizontal="center" vertical="center"/>
    </xf>
    <xf numFmtId="0" fontId="3" fillId="2" borderId="103" xfId="6" applyFont="1" applyFill="1" applyBorder="1" applyAlignment="1">
      <alignment horizontal="center" vertical="center"/>
    </xf>
    <xf numFmtId="0" fontId="3" fillId="2" borderId="48" xfId="6" applyFont="1" applyFill="1" applyBorder="1" applyAlignment="1">
      <alignment vertical="center"/>
    </xf>
    <xf numFmtId="0" fontId="3" fillId="2" borderId="104" xfId="6" applyFont="1" applyFill="1" applyBorder="1" applyAlignment="1">
      <alignment vertical="center"/>
    </xf>
    <xf numFmtId="0" fontId="3" fillId="2" borderId="105" xfId="6" applyFont="1" applyFill="1" applyBorder="1" applyAlignment="1">
      <alignment vertical="center"/>
    </xf>
    <xf numFmtId="0" fontId="3" fillId="2" borderId="106" xfId="6" applyFont="1" applyFill="1" applyBorder="1" applyAlignment="1">
      <alignment vertical="center"/>
    </xf>
    <xf numFmtId="0" fontId="3" fillId="6" borderId="107" xfId="6" applyFont="1" applyFill="1" applyBorder="1" applyAlignment="1">
      <alignment vertical="center"/>
    </xf>
    <xf numFmtId="0" fontId="5" fillId="0" borderId="1" xfId="6" applyFont="1" applyBorder="1" applyAlignment="1">
      <alignment vertical="center"/>
    </xf>
    <xf numFmtId="0" fontId="3" fillId="2" borderId="108" xfId="6" applyFont="1" applyFill="1" applyBorder="1" applyAlignment="1">
      <alignment vertical="center"/>
    </xf>
    <xf numFmtId="0" fontId="3" fillId="2" borderId="109" xfId="6" applyFont="1" applyFill="1" applyBorder="1" applyAlignment="1">
      <alignment vertical="center"/>
    </xf>
    <xf numFmtId="0" fontId="3" fillId="2" borderId="110" xfId="6" applyFont="1" applyFill="1" applyBorder="1" applyAlignment="1">
      <alignment vertical="center"/>
    </xf>
    <xf numFmtId="0" fontId="3" fillId="2" borderId="111" xfId="6" applyFont="1" applyFill="1" applyBorder="1" applyAlignment="1">
      <alignment vertical="center"/>
    </xf>
    <xf numFmtId="0" fontId="3" fillId="6" borderId="112" xfId="6" applyFont="1" applyFill="1" applyBorder="1" applyAlignment="1">
      <alignment vertical="center"/>
    </xf>
    <xf numFmtId="0" fontId="15" fillId="0" borderId="36" xfId="6" applyFont="1" applyBorder="1" applyAlignment="1">
      <alignment vertical="center"/>
    </xf>
    <xf numFmtId="0" fontId="3" fillId="0" borderId="113" xfId="6" applyFont="1" applyFill="1" applyBorder="1" applyAlignment="1">
      <alignment vertical="center"/>
    </xf>
    <xf numFmtId="0" fontId="31" fillId="0" borderId="0" xfId="6" applyFont="1" applyBorder="1" applyAlignment="1">
      <alignment horizontal="center" vertical="center"/>
    </xf>
    <xf numFmtId="0" fontId="3" fillId="5" borderId="72" xfId="6" applyFont="1" applyFill="1" applyBorder="1" applyAlignment="1">
      <alignment vertical="center"/>
    </xf>
    <xf numFmtId="0" fontId="3" fillId="2" borderId="114" xfId="6" applyFont="1" applyFill="1" applyBorder="1" applyAlignment="1">
      <alignment vertical="center"/>
    </xf>
    <xf numFmtId="0" fontId="3" fillId="6" borderId="115" xfId="6" applyFont="1" applyFill="1" applyBorder="1" applyAlignment="1">
      <alignment vertical="center"/>
    </xf>
    <xf numFmtId="0" fontId="3" fillId="0" borderId="0" xfId="6" applyFont="1" applyBorder="1" applyAlignment="1">
      <alignment horizontal="center" vertical="center" textRotation="255" shrinkToFit="1"/>
    </xf>
    <xf numFmtId="0" fontId="30" fillId="2" borderId="0" xfId="6" applyFont="1" applyFill="1" applyBorder="1" applyAlignment="1">
      <alignment horizontal="center" vertical="center"/>
    </xf>
    <xf numFmtId="0" fontId="32" fillId="2" borderId="0" xfId="6" applyNumberFormat="1" applyFont="1" applyFill="1" applyBorder="1" applyAlignment="1">
      <alignment horizontal="center" vertical="center"/>
    </xf>
    <xf numFmtId="0" fontId="32" fillId="2" borderId="0" xfId="6" applyFont="1" applyFill="1" applyBorder="1" applyAlignment="1">
      <alignment horizontal="center" vertical="center"/>
    </xf>
    <xf numFmtId="0" fontId="32" fillId="0" borderId="0" xfId="6" applyFont="1" applyBorder="1" applyAlignment="1">
      <alignment vertical="center"/>
    </xf>
    <xf numFmtId="0" fontId="33" fillId="2" borderId="47" xfId="6" applyFont="1" applyFill="1" applyBorder="1" applyAlignment="1">
      <alignment horizontal="center" vertical="center"/>
    </xf>
    <xf numFmtId="0" fontId="33" fillId="2" borderId="51" xfId="6" applyFont="1" applyFill="1" applyBorder="1" applyAlignment="1">
      <alignment horizontal="center" vertical="center"/>
    </xf>
    <xf numFmtId="0" fontId="33" fillId="2" borderId="46" xfId="6" applyFont="1" applyFill="1" applyBorder="1" applyAlignment="1">
      <alignment horizontal="center" vertical="center"/>
    </xf>
    <xf numFmtId="0" fontId="33" fillId="2" borderId="81" xfId="6" applyFont="1" applyFill="1" applyBorder="1" applyAlignment="1">
      <alignment horizontal="center" vertical="center"/>
    </xf>
    <xf numFmtId="0" fontId="30" fillId="2" borderId="38" xfId="6" applyFont="1" applyFill="1" applyBorder="1" applyAlignment="1">
      <alignment horizontal="center" vertical="center"/>
    </xf>
    <xf numFmtId="0" fontId="30" fillId="2" borderId="58" xfId="6" applyFont="1" applyFill="1" applyBorder="1" applyAlignment="1">
      <alignment vertical="center"/>
    </xf>
    <xf numFmtId="0" fontId="13" fillId="0" borderId="72" xfId="6" applyFont="1" applyBorder="1" applyAlignment="1">
      <alignment horizontal="center" vertical="center"/>
    </xf>
    <xf numFmtId="0" fontId="13" fillId="0" borderId="72" xfId="6" applyFont="1" applyBorder="1" applyAlignment="1">
      <alignment horizontal="center" vertical="center"/>
    </xf>
    <xf numFmtId="0" fontId="30" fillId="2" borderId="85" xfId="6" applyFont="1" applyFill="1" applyBorder="1" applyAlignment="1">
      <alignment vertical="center"/>
    </xf>
    <xf numFmtId="0" fontId="30" fillId="2" borderId="86" xfId="6" applyFont="1" applyFill="1" applyBorder="1" applyAlignment="1">
      <alignment vertical="center"/>
    </xf>
    <xf numFmtId="0" fontId="30" fillId="2" borderId="84" xfId="6" applyFont="1" applyFill="1" applyBorder="1" applyAlignment="1">
      <alignment vertical="center"/>
    </xf>
    <xf numFmtId="0" fontId="30" fillId="2" borderId="87" xfId="6" applyFont="1" applyFill="1" applyBorder="1" applyAlignment="1">
      <alignment vertical="center"/>
    </xf>
    <xf numFmtId="0" fontId="30" fillId="2" borderId="89" xfId="6" applyFont="1" applyFill="1" applyBorder="1" applyAlignment="1">
      <alignment vertical="center"/>
    </xf>
    <xf numFmtId="0" fontId="30" fillId="2" borderId="46" xfId="6" applyFont="1" applyFill="1" applyBorder="1" applyAlignment="1">
      <alignment vertical="center"/>
    </xf>
    <xf numFmtId="0" fontId="30" fillId="2" borderId="47" xfId="6" applyFont="1" applyFill="1" applyBorder="1" applyAlignment="1">
      <alignment vertical="center"/>
    </xf>
    <xf numFmtId="0" fontId="30" fillId="2" borderId="90" xfId="6" applyFont="1" applyFill="1" applyBorder="1" applyAlignment="1">
      <alignment vertical="center"/>
    </xf>
    <xf numFmtId="0" fontId="30" fillId="2" borderId="94" xfId="6" applyFont="1" applyFill="1" applyBorder="1" applyAlignment="1">
      <alignment vertical="center"/>
    </xf>
    <xf numFmtId="0" fontId="30" fillId="2" borderId="95" xfId="6" applyFont="1" applyFill="1" applyBorder="1" applyAlignment="1">
      <alignment vertical="center"/>
    </xf>
    <xf numFmtId="0" fontId="30" fillId="2" borderId="96" xfId="6" applyFont="1" applyFill="1" applyBorder="1" applyAlignment="1">
      <alignment vertical="center"/>
    </xf>
    <xf numFmtId="0" fontId="30" fillId="2" borderId="97" xfId="6" applyFont="1" applyFill="1" applyBorder="1" applyAlignment="1">
      <alignment vertical="center"/>
    </xf>
    <xf numFmtId="0" fontId="30" fillId="2" borderId="40" xfId="6" applyFont="1" applyFill="1" applyBorder="1" applyAlignment="1">
      <alignment vertical="center"/>
    </xf>
    <xf numFmtId="0" fontId="30" fillId="2" borderId="41" xfId="6" applyFont="1" applyFill="1" applyBorder="1" applyAlignment="1">
      <alignment vertical="center"/>
    </xf>
    <xf numFmtId="0" fontId="30" fillId="2" borderId="44" xfId="6" applyFont="1" applyFill="1" applyBorder="1" applyAlignment="1">
      <alignment vertical="center"/>
    </xf>
    <xf numFmtId="0" fontId="30" fillId="2" borderId="42" xfId="6" applyFont="1" applyFill="1" applyBorder="1" applyAlignment="1">
      <alignment vertical="center"/>
    </xf>
    <xf numFmtId="0" fontId="30" fillId="2" borderId="7" xfId="6" applyFont="1" applyFill="1" applyBorder="1" applyAlignment="1">
      <alignment vertical="center"/>
    </xf>
    <xf numFmtId="0" fontId="30" fillId="2" borderId="45" xfId="6" applyFont="1" applyFill="1" applyBorder="1" applyAlignment="1">
      <alignment vertical="center"/>
    </xf>
    <xf numFmtId="0" fontId="30" fillId="2" borderId="100" xfId="6" applyFont="1" applyFill="1" applyBorder="1" applyAlignment="1">
      <alignment vertical="center"/>
    </xf>
    <xf numFmtId="0" fontId="30" fillId="2" borderId="43" xfId="6" applyFont="1" applyFill="1" applyBorder="1" applyAlignment="1">
      <alignment vertical="center"/>
    </xf>
    <xf numFmtId="0" fontId="30" fillId="2" borderId="38" xfId="6" applyFont="1" applyFill="1" applyBorder="1" applyAlignment="1">
      <alignment vertical="center"/>
    </xf>
    <xf numFmtId="0" fontId="30" fillId="2" borderId="101" xfId="6" applyFont="1" applyFill="1" applyBorder="1" applyAlignment="1">
      <alignment vertical="center"/>
    </xf>
    <xf numFmtId="0" fontId="30" fillId="2" borderId="103" xfId="6" applyFont="1" applyFill="1" applyBorder="1" applyAlignment="1">
      <alignment horizontal="center" vertical="center"/>
    </xf>
    <xf numFmtId="0" fontId="30" fillId="2" borderId="116" xfId="6" applyFont="1" applyFill="1" applyBorder="1" applyAlignment="1">
      <alignment vertical="center"/>
    </xf>
    <xf numFmtId="0" fontId="30" fillId="2" borderId="117" xfId="6" applyFont="1" applyFill="1" applyBorder="1" applyAlignment="1">
      <alignment vertical="center"/>
    </xf>
    <xf numFmtId="0" fontId="30" fillId="2" borderId="118" xfId="6" applyFont="1" applyFill="1" applyBorder="1" applyAlignment="1">
      <alignment vertical="center"/>
    </xf>
    <xf numFmtId="0" fontId="30" fillId="2" borderId="119" xfId="6" applyFont="1" applyFill="1" applyBorder="1" applyAlignment="1">
      <alignment vertical="center"/>
    </xf>
    <xf numFmtId="0" fontId="3" fillId="6" borderId="68" xfId="6" applyFont="1" applyFill="1" applyBorder="1" applyAlignment="1">
      <alignment vertical="center"/>
    </xf>
    <xf numFmtId="0" fontId="3" fillId="0" borderId="120" xfId="6" applyFont="1" applyBorder="1" applyAlignment="1">
      <alignment vertical="center"/>
    </xf>
    <xf numFmtId="0" fontId="30" fillId="2" borderId="121" xfId="6" applyFont="1" applyFill="1" applyBorder="1" applyAlignment="1">
      <alignment vertical="center"/>
    </xf>
    <xf numFmtId="0" fontId="30" fillId="2" borderId="122" xfId="6" applyFont="1" applyFill="1" applyBorder="1" applyAlignment="1">
      <alignment vertical="center"/>
    </xf>
    <xf numFmtId="0" fontId="30" fillId="2" borderId="123" xfId="6" applyFont="1" applyFill="1" applyBorder="1" applyAlignment="1">
      <alignment vertical="center"/>
    </xf>
    <xf numFmtId="0" fontId="30" fillId="2" borderId="124" xfId="6" applyFont="1" applyFill="1" applyBorder="1" applyAlignment="1">
      <alignment vertical="center"/>
    </xf>
    <xf numFmtId="0" fontId="3" fillId="6" borderId="125" xfId="6" applyFont="1" applyFill="1" applyBorder="1" applyAlignment="1">
      <alignment vertical="center"/>
    </xf>
    <xf numFmtId="0" fontId="30" fillId="2" borderId="48" xfId="6" applyFont="1" applyFill="1" applyBorder="1" applyAlignment="1">
      <alignment vertical="center"/>
    </xf>
    <xf numFmtId="0" fontId="30" fillId="2" borderId="104" xfId="6" applyFont="1" applyFill="1" applyBorder="1" applyAlignment="1">
      <alignment vertical="center"/>
    </xf>
    <xf numFmtId="0" fontId="30" fillId="2" borderId="105" xfId="6" applyFont="1" applyFill="1" applyBorder="1" applyAlignment="1">
      <alignment vertical="center"/>
    </xf>
    <xf numFmtId="0" fontId="30" fillId="2" borderId="114" xfId="6" applyFont="1" applyFill="1" applyBorder="1" applyAlignment="1">
      <alignment vertical="center"/>
    </xf>
    <xf numFmtId="0" fontId="3" fillId="2" borderId="103" xfId="6" applyFont="1" applyFill="1" applyBorder="1" applyAlignment="1">
      <alignment vertical="center"/>
    </xf>
    <xf numFmtId="0" fontId="4" fillId="2" borderId="106" xfId="0" applyFont="1" applyFill="1" applyBorder="1" applyAlignment="1">
      <alignment horizontal="center" vertical="center"/>
    </xf>
    <xf numFmtId="0" fontId="3" fillId="2" borderId="82" xfId="6" applyFont="1" applyFill="1" applyBorder="1" applyAlignment="1">
      <alignment vertical="center"/>
    </xf>
    <xf numFmtId="0" fontId="3" fillId="0" borderId="1" xfId="6" applyFont="1" applyBorder="1" applyAlignment="1">
      <alignment horizontal="left" vertical="center"/>
    </xf>
    <xf numFmtId="0" fontId="3" fillId="0" borderId="2" xfId="6" applyFont="1" applyBorder="1" applyAlignment="1">
      <alignment horizontal="left" vertical="center"/>
    </xf>
    <xf numFmtId="0" fontId="3" fillId="0" borderId="43" xfId="6" applyFont="1" applyBorder="1" applyAlignment="1">
      <alignment horizontal="center" vertical="center" shrinkToFit="1"/>
    </xf>
    <xf numFmtId="0" fontId="3" fillId="0" borderId="38" xfId="6" applyFont="1" applyBorder="1" applyAlignment="1">
      <alignment horizontal="center" vertical="center" shrinkToFit="1"/>
    </xf>
    <xf numFmtId="0" fontId="3" fillId="0" borderId="1" xfId="6" applyFont="1" applyBorder="1" applyAlignment="1">
      <alignment vertical="center"/>
    </xf>
    <xf numFmtId="0" fontId="3" fillId="0" borderId="2" xfId="6" applyFont="1" applyBorder="1" applyAlignment="1">
      <alignment vertical="center"/>
    </xf>
    <xf numFmtId="0" fontId="3" fillId="2" borderId="130" xfId="6" applyFont="1" applyFill="1" applyBorder="1" applyAlignment="1">
      <alignment vertical="center"/>
    </xf>
    <xf numFmtId="0" fontId="3" fillId="2" borderId="52" xfId="6" applyFont="1" applyFill="1" applyBorder="1" applyAlignment="1">
      <alignment vertical="center"/>
    </xf>
    <xf numFmtId="0" fontId="3" fillId="2" borderId="131" xfId="6" applyFont="1" applyFill="1" applyBorder="1" applyAlignment="1">
      <alignment vertical="center"/>
    </xf>
    <xf numFmtId="0" fontId="3" fillId="2" borderId="129" xfId="6" applyFont="1" applyFill="1" applyBorder="1" applyAlignment="1">
      <alignment horizontal="center" vertical="center"/>
    </xf>
    <xf numFmtId="0" fontId="3" fillId="2" borderId="2" xfId="6" applyFont="1" applyFill="1" applyBorder="1" applyAlignment="1">
      <alignment horizontal="center" vertical="center"/>
    </xf>
    <xf numFmtId="0" fontId="3" fillId="2" borderId="57" xfId="6" applyFont="1" applyFill="1" applyBorder="1" applyAlignment="1">
      <alignment horizontal="center" vertical="center"/>
    </xf>
    <xf numFmtId="0" fontId="3" fillId="7" borderId="2" xfId="6" applyFont="1" applyFill="1" applyBorder="1" applyAlignment="1">
      <alignment horizontal="center" vertical="center"/>
    </xf>
    <xf numFmtId="0" fontId="3" fillId="7" borderId="82" xfId="6" applyFont="1" applyFill="1" applyBorder="1" applyAlignment="1">
      <alignment horizontal="center" vertical="center"/>
    </xf>
    <xf numFmtId="0" fontId="3" fillId="2" borderId="132" xfId="6" applyFont="1" applyFill="1" applyBorder="1" applyAlignment="1">
      <alignment vertical="center"/>
    </xf>
    <xf numFmtId="0" fontId="3" fillId="2" borderId="93" xfId="6" applyFont="1" applyFill="1" applyBorder="1" applyAlignment="1">
      <alignment vertical="center"/>
    </xf>
    <xf numFmtId="0" fontId="3" fillId="2" borderId="133" xfId="6" applyFont="1" applyFill="1" applyBorder="1" applyAlignment="1">
      <alignment vertical="center"/>
    </xf>
    <xf numFmtId="0" fontId="3" fillId="0" borderId="72" xfId="6" applyFont="1" applyBorder="1" applyAlignment="1">
      <alignment horizontal="center" vertical="center"/>
    </xf>
    <xf numFmtId="0" fontId="3" fillId="0" borderId="13" xfId="6" applyFont="1" applyBorder="1" applyAlignment="1">
      <alignment horizontal="center" vertical="center"/>
    </xf>
    <xf numFmtId="0" fontId="3" fillId="5" borderId="72" xfId="6" applyFont="1" applyFill="1" applyBorder="1" applyAlignment="1">
      <alignment horizontal="center" vertical="center"/>
    </xf>
    <xf numFmtId="0" fontId="3" fillId="5" borderId="46" xfId="6" applyFont="1" applyFill="1" applyBorder="1" applyAlignment="1">
      <alignment horizontal="center" vertical="center"/>
    </xf>
    <xf numFmtId="0" fontId="3" fillId="0" borderId="4" xfId="6" applyFont="1" applyBorder="1" applyAlignment="1">
      <alignment horizontal="center" vertical="center"/>
    </xf>
    <xf numFmtId="0" fontId="3" fillId="0" borderId="5" xfId="6" applyFont="1" applyBorder="1" applyAlignment="1">
      <alignment horizontal="center" vertical="center"/>
    </xf>
    <xf numFmtId="0" fontId="3" fillId="0" borderId="73" xfId="6" applyFont="1" applyBorder="1" applyAlignment="1">
      <alignment horizontal="center" vertical="center"/>
    </xf>
    <xf numFmtId="0" fontId="3" fillId="0" borderId="51" xfId="6" applyFont="1" applyBorder="1" applyAlignment="1">
      <alignment horizontal="center" vertical="center"/>
    </xf>
    <xf numFmtId="0" fontId="3" fillId="0" borderId="72" xfId="6" applyFont="1" applyBorder="1" applyAlignment="1">
      <alignment horizontal="center" vertical="center" textRotation="255" shrinkToFit="1"/>
    </xf>
    <xf numFmtId="0" fontId="3" fillId="0" borderId="13" xfId="6" applyFont="1" applyBorder="1" applyAlignment="1">
      <alignment horizontal="center" vertical="center" textRotation="255" shrinkToFit="1"/>
    </xf>
    <xf numFmtId="0" fontId="3" fillId="0" borderId="46" xfId="6" applyFont="1" applyBorder="1" applyAlignment="1">
      <alignment horizontal="center" vertical="center" textRotation="255" shrinkToFit="1"/>
    </xf>
    <xf numFmtId="0" fontId="5" fillId="0" borderId="1" xfId="6" applyFont="1" applyBorder="1" applyAlignment="1">
      <alignment vertical="center" shrinkToFit="1"/>
    </xf>
    <xf numFmtId="0" fontId="5" fillId="0" borderId="2" xfId="6" applyFont="1" applyBorder="1" applyAlignment="1">
      <alignment vertical="center" shrinkToFit="1"/>
    </xf>
    <xf numFmtId="0" fontId="5" fillId="0" borderId="82" xfId="6" applyFont="1" applyBorder="1" applyAlignment="1">
      <alignment vertical="center" shrinkToFit="1"/>
    </xf>
    <xf numFmtId="0" fontId="3" fillId="5" borderId="13" xfId="6" applyFont="1" applyFill="1" applyBorder="1" applyAlignment="1">
      <alignment horizontal="center" vertical="center"/>
    </xf>
    <xf numFmtId="49" fontId="3" fillId="2" borderId="126" xfId="6" applyNumberFormat="1" applyFont="1" applyFill="1" applyBorder="1" applyAlignment="1">
      <alignment horizontal="center" vertical="center"/>
    </xf>
    <xf numFmtId="49" fontId="3" fillId="2" borderId="7" xfId="6" applyNumberFormat="1" applyFont="1" applyFill="1" applyBorder="1" applyAlignment="1">
      <alignment horizontal="center" vertical="center"/>
    </xf>
    <xf numFmtId="49" fontId="3" fillId="2" borderId="45" xfId="6" applyNumberFormat="1" applyFont="1" applyFill="1" applyBorder="1" applyAlignment="1">
      <alignment horizontal="center" vertical="center"/>
    </xf>
    <xf numFmtId="49" fontId="3" fillId="2" borderId="127" xfId="6" applyNumberFormat="1" applyFont="1" applyFill="1" applyBorder="1" applyAlignment="1">
      <alignment horizontal="center" vertical="center"/>
    </xf>
    <xf numFmtId="49" fontId="3" fillId="2" borderId="75" xfId="6" applyNumberFormat="1" applyFont="1" applyFill="1" applyBorder="1" applyAlignment="1">
      <alignment horizontal="center" vertical="center"/>
    </xf>
    <xf numFmtId="49" fontId="3" fillId="2" borderId="128" xfId="6" applyNumberFormat="1" applyFont="1" applyFill="1" applyBorder="1" applyAlignment="1">
      <alignment horizontal="center" vertical="center"/>
    </xf>
    <xf numFmtId="0" fontId="3" fillId="0" borderId="4" xfId="6" applyFont="1" applyBorder="1" applyAlignment="1">
      <alignment vertical="center"/>
    </xf>
    <xf numFmtId="0" fontId="3" fillId="0" borderId="5" xfId="6" applyFont="1" applyBorder="1" applyAlignment="1">
      <alignment vertical="center"/>
    </xf>
    <xf numFmtId="0" fontId="3" fillId="0" borderId="73" xfId="6" applyFont="1" applyBorder="1" applyAlignment="1">
      <alignment vertical="center"/>
    </xf>
    <xf numFmtId="0" fontId="3" fillId="0" borderId="51" xfId="6" applyFont="1" applyBorder="1" applyAlignment="1">
      <alignment vertical="center"/>
    </xf>
    <xf numFmtId="0" fontId="28" fillId="2" borderId="102" xfId="6" applyFont="1" applyFill="1" applyBorder="1" applyAlignment="1">
      <alignment horizontal="center" vertical="center"/>
    </xf>
    <xf numFmtId="0" fontId="28" fillId="2" borderId="103" xfId="6" applyFont="1" applyFill="1" applyBorder="1" applyAlignment="1">
      <alignment horizontal="center" vertical="center"/>
    </xf>
    <xf numFmtId="0" fontId="30" fillId="7" borderId="4" xfId="6" applyFont="1" applyFill="1" applyBorder="1" applyAlignment="1">
      <alignment horizontal="center" vertical="center"/>
    </xf>
    <xf numFmtId="0" fontId="30" fillId="7" borderId="5" xfId="6" applyFont="1" applyFill="1" applyBorder="1" applyAlignment="1">
      <alignment horizontal="center" vertical="center"/>
    </xf>
    <xf numFmtId="0" fontId="30" fillId="7" borderId="6" xfId="6" applyFont="1" applyFill="1" applyBorder="1" applyAlignment="1">
      <alignment horizontal="center" vertical="center"/>
    </xf>
    <xf numFmtId="0" fontId="30" fillId="7" borderId="73" xfId="6" applyFont="1" applyFill="1" applyBorder="1" applyAlignment="1">
      <alignment horizontal="center" vertical="center"/>
    </xf>
    <xf numFmtId="0" fontId="30" fillId="7" borderId="51" xfId="6" applyFont="1" applyFill="1" applyBorder="1" applyAlignment="1">
      <alignment horizontal="center" vertical="center"/>
    </xf>
    <xf numFmtId="0" fontId="30" fillId="7" borderId="47" xfId="6" applyFont="1" applyFill="1" applyBorder="1" applyAlignment="1">
      <alignment horizontal="center" vertical="center"/>
    </xf>
    <xf numFmtId="0" fontId="3" fillId="7" borderId="38" xfId="6" applyFont="1" applyFill="1" applyBorder="1" applyAlignment="1">
      <alignment horizontal="center" vertical="center"/>
    </xf>
    <xf numFmtId="0" fontId="30" fillId="2" borderId="129" xfId="6" applyFont="1" applyFill="1" applyBorder="1" applyAlignment="1">
      <alignment vertical="center"/>
    </xf>
    <xf numFmtId="0" fontId="30" fillId="2" borderId="2" xfId="6" applyFont="1" applyFill="1" applyBorder="1" applyAlignment="1">
      <alignment vertical="center"/>
    </xf>
    <xf numFmtId="0" fontId="30" fillId="2" borderId="82" xfId="6" applyFont="1" applyFill="1" applyBorder="1" applyAlignment="1">
      <alignment vertical="center"/>
    </xf>
    <xf numFmtId="0" fontId="3" fillId="0" borderId="43" xfId="6" applyFont="1" applyBorder="1" applyAlignment="1">
      <alignment horizontal="right" vertical="center" shrinkToFit="1"/>
    </xf>
    <xf numFmtId="0" fontId="3" fillId="0" borderId="38" xfId="6" applyFont="1" applyBorder="1" applyAlignment="1">
      <alignment horizontal="right" vertical="center" shrinkToFit="1"/>
    </xf>
    <xf numFmtId="0" fontId="30" fillId="2" borderId="130" xfId="6" applyFont="1" applyFill="1" applyBorder="1" applyAlignment="1">
      <alignment vertical="center"/>
    </xf>
    <xf numFmtId="0" fontId="30" fillId="2" borderId="52" xfId="6" applyFont="1" applyFill="1" applyBorder="1" applyAlignment="1">
      <alignment vertical="center"/>
    </xf>
    <xf numFmtId="0" fontId="30" fillId="2" borderId="131" xfId="6" applyFont="1" applyFill="1" applyBorder="1" applyAlignment="1">
      <alignment vertical="center"/>
    </xf>
    <xf numFmtId="0" fontId="30" fillId="2" borderId="129" xfId="6" applyFont="1" applyFill="1" applyBorder="1" applyAlignment="1">
      <alignment horizontal="center" vertical="center"/>
    </xf>
    <xf numFmtId="0" fontId="30" fillId="2" borderId="2" xfId="6" applyFont="1" applyFill="1" applyBorder="1" applyAlignment="1">
      <alignment horizontal="center" vertical="center"/>
    </xf>
    <xf numFmtId="0" fontId="30" fillId="2" borderId="57" xfId="6" applyFont="1" applyFill="1" applyBorder="1" applyAlignment="1">
      <alignment horizontal="center" vertical="center"/>
    </xf>
    <xf numFmtId="0" fontId="30" fillId="7" borderId="2" xfId="6" applyFont="1" applyFill="1" applyBorder="1" applyAlignment="1">
      <alignment horizontal="center" vertical="center"/>
    </xf>
    <xf numFmtId="0" fontId="30" fillId="7" borderId="82" xfId="6" applyFont="1" applyFill="1" applyBorder="1" applyAlignment="1">
      <alignment horizontal="center" vertical="center"/>
    </xf>
    <xf numFmtId="0" fontId="30" fillId="2" borderId="132" xfId="6" applyFont="1" applyFill="1" applyBorder="1" applyAlignment="1">
      <alignment vertical="center"/>
    </xf>
    <xf numFmtId="0" fontId="30" fillId="2" borderId="93" xfId="6" applyFont="1" applyFill="1" applyBorder="1" applyAlignment="1">
      <alignment vertical="center"/>
    </xf>
    <xf numFmtId="0" fontId="30" fillId="2" borderId="133" xfId="6" applyFont="1" applyFill="1" applyBorder="1" applyAlignment="1">
      <alignment vertical="center"/>
    </xf>
    <xf numFmtId="49" fontId="30" fillId="2" borderId="126" xfId="6" applyNumberFormat="1" applyFont="1" applyFill="1" applyBorder="1" applyAlignment="1">
      <alignment horizontal="center" vertical="center"/>
    </xf>
    <xf numFmtId="49" fontId="30" fillId="2" borderId="7" xfId="6" applyNumberFormat="1" applyFont="1" applyFill="1" applyBorder="1" applyAlignment="1">
      <alignment horizontal="center" vertical="center"/>
    </xf>
    <xf numFmtId="49" fontId="30" fillId="2" borderId="45" xfId="6" applyNumberFormat="1" applyFont="1" applyFill="1" applyBorder="1" applyAlignment="1">
      <alignment horizontal="center" vertical="center"/>
    </xf>
    <xf numFmtId="49" fontId="30" fillId="2" borderId="127" xfId="6" applyNumberFormat="1" applyFont="1" applyFill="1" applyBorder="1" applyAlignment="1">
      <alignment horizontal="center" vertical="center"/>
    </xf>
    <xf numFmtId="49" fontId="30" fillId="2" borderId="75" xfId="6" applyNumberFormat="1" applyFont="1" applyFill="1" applyBorder="1" applyAlignment="1">
      <alignment horizontal="center" vertical="center"/>
    </xf>
    <xf numFmtId="49" fontId="30" fillId="2" borderId="128" xfId="6" applyNumberFormat="1" applyFont="1" applyFill="1" applyBorder="1" applyAlignment="1">
      <alignment horizontal="center" vertical="center"/>
    </xf>
    <xf numFmtId="0" fontId="30" fillId="2" borderId="102" xfId="6" applyFont="1" applyFill="1" applyBorder="1" applyAlignment="1">
      <alignment horizontal="center" vertical="center"/>
    </xf>
    <xf numFmtId="0" fontId="30" fillId="2" borderId="103" xfId="6" applyFont="1" applyFill="1" applyBorder="1" applyAlignment="1">
      <alignment horizontal="center" vertical="center"/>
    </xf>
    <xf numFmtId="0" fontId="3" fillId="2" borderId="32" xfId="0" applyFont="1" applyFill="1" applyBorder="1" applyAlignment="1">
      <alignment horizontal="center" vertical="center" textRotation="255"/>
    </xf>
    <xf numFmtId="0" fontId="3" fillId="2" borderId="134" xfId="0" applyFont="1" applyFill="1" applyBorder="1" applyAlignment="1">
      <alignment horizontal="center" vertical="center" textRotation="255"/>
    </xf>
    <xf numFmtId="0" fontId="3" fillId="2" borderId="125" xfId="0" applyFont="1" applyFill="1" applyBorder="1" applyAlignment="1">
      <alignment horizontal="center" vertical="center" textRotation="255"/>
    </xf>
    <xf numFmtId="0" fontId="12"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129" xfId="0" applyFont="1" applyFill="1" applyBorder="1" applyAlignment="1">
      <alignment vertical="center"/>
    </xf>
    <xf numFmtId="0" fontId="3" fillId="2" borderId="2" xfId="0" applyFont="1" applyFill="1" applyBorder="1" applyAlignment="1">
      <alignment vertical="center"/>
    </xf>
    <xf numFmtId="0" fontId="3" fillId="2" borderId="82" xfId="0" applyFont="1" applyFill="1" applyBorder="1" applyAlignment="1">
      <alignment vertical="center"/>
    </xf>
    <xf numFmtId="0" fontId="3" fillId="2" borderId="50" xfId="0" applyFont="1" applyFill="1" applyBorder="1" applyAlignment="1">
      <alignment vertical="center"/>
    </xf>
    <xf numFmtId="0" fontId="3" fillId="2" borderId="51" xfId="0" applyFont="1" applyFill="1" applyBorder="1" applyAlignment="1">
      <alignment vertical="center"/>
    </xf>
    <xf numFmtId="0" fontId="3" fillId="2" borderId="135" xfId="0" applyFont="1" applyFill="1" applyBorder="1" applyAlignment="1">
      <alignment vertical="center"/>
    </xf>
    <xf numFmtId="0" fontId="3" fillId="2" borderId="132" xfId="0" applyFont="1" applyFill="1" applyBorder="1" applyAlignment="1">
      <alignment vertical="center"/>
    </xf>
    <xf numFmtId="0" fontId="3" fillId="2" borderId="93" xfId="0" applyFont="1" applyFill="1" applyBorder="1" applyAlignment="1">
      <alignment vertical="center"/>
    </xf>
    <xf numFmtId="0" fontId="3" fillId="2" borderId="133" xfId="0" applyFont="1" applyFill="1" applyBorder="1" applyAlignment="1">
      <alignment vertical="center"/>
    </xf>
    <xf numFmtId="0" fontId="3" fillId="2" borderId="136" xfId="0" applyFont="1" applyFill="1" applyBorder="1" applyAlignment="1">
      <alignment horizontal="center" vertical="center"/>
    </xf>
    <xf numFmtId="0" fontId="3" fillId="2" borderId="137" xfId="0" applyFont="1" applyFill="1" applyBorder="1" applyAlignment="1">
      <alignment horizontal="center" vertical="center"/>
    </xf>
    <xf numFmtId="0" fontId="3" fillId="2" borderId="138" xfId="0" applyFont="1" applyFill="1" applyBorder="1" applyAlignment="1">
      <alignment horizontal="center" vertical="center"/>
    </xf>
    <xf numFmtId="0" fontId="6" fillId="0" borderId="5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72" xfId="0" applyFont="1" applyBorder="1" applyAlignment="1">
      <alignment horizontal="center" vertical="center"/>
    </xf>
    <xf numFmtId="0" fontId="9" fillId="0" borderId="13" xfId="0" applyFont="1" applyBorder="1" applyAlignment="1">
      <alignment horizontal="center" vertical="center"/>
    </xf>
    <xf numFmtId="0" fontId="9" fillId="0" borderId="46" xfId="0" applyFont="1" applyBorder="1" applyAlignment="1">
      <alignment horizontal="center" vertical="center"/>
    </xf>
    <xf numFmtId="0" fontId="6" fillId="0" borderId="51" xfId="0" applyFont="1" applyBorder="1" applyAlignment="1">
      <alignment horizontal="center" vertical="center" wrapText="1"/>
    </xf>
    <xf numFmtId="0" fontId="0" fillId="0" borderId="0" xfId="0" applyBorder="1" applyAlignment="1">
      <alignment horizontal="left" vertical="top" wrapText="1"/>
    </xf>
    <xf numFmtId="0" fontId="0" fillId="0" borderId="72" xfId="0" applyBorder="1" applyAlignment="1">
      <alignment horizontal="center" vertical="top" wrapText="1"/>
    </xf>
    <xf numFmtId="0" fontId="0" fillId="0" borderId="11" xfId="0" applyBorder="1" applyAlignment="1">
      <alignment horizontal="center" vertical="top" wrapText="1"/>
    </xf>
    <xf numFmtId="10" fontId="0" fillId="0" borderId="1" xfId="0" applyNumberFormat="1" applyBorder="1" applyAlignment="1">
      <alignment horizontal="center" vertical="center"/>
    </xf>
    <xf numFmtId="10" fontId="0" fillId="0" borderId="3" xfId="0" applyNumberFormat="1" applyBorder="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top" wrapText="1"/>
    </xf>
    <xf numFmtId="10" fontId="0" fillId="0" borderId="2" xfId="0" applyNumberForma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9" fillId="0" borderId="36" xfId="1" applyBorder="1" applyAlignment="1">
      <alignment horizontal="distributed" vertical="center"/>
    </xf>
    <xf numFmtId="0" fontId="39" fillId="0" borderId="12" xfId="1" applyBorder="1" applyAlignment="1">
      <alignment horizontal="distributed" vertical="center"/>
    </xf>
    <xf numFmtId="0" fontId="20" fillId="0" borderId="0" xfId="1" applyFont="1" applyBorder="1" applyAlignment="1">
      <alignment horizontal="center" vertical="center"/>
    </xf>
    <xf numFmtId="0" fontId="21" fillId="0" borderId="0" xfId="1" applyFont="1" applyAlignment="1">
      <alignment horizontal="center" vertical="center"/>
    </xf>
    <xf numFmtId="0" fontId="39" fillId="0" borderId="1" xfId="1" applyBorder="1" applyAlignment="1">
      <alignment horizontal="center" vertical="center"/>
    </xf>
    <xf numFmtId="0" fontId="39" fillId="0" borderId="3" xfId="1" applyBorder="1" applyAlignment="1">
      <alignment horizontal="center" vertical="center"/>
    </xf>
    <xf numFmtId="0" fontId="39" fillId="0" borderId="72" xfId="1" applyBorder="1" applyAlignment="1">
      <alignment vertical="center"/>
    </xf>
    <xf numFmtId="0" fontId="39" fillId="0" borderId="46" xfId="1" applyBorder="1" applyAlignment="1">
      <alignment vertical="center"/>
    </xf>
    <xf numFmtId="0" fontId="39" fillId="0" borderId="2" xfId="1" applyBorder="1" applyAlignment="1">
      <alignment horizontal="center" vertical="center"/>
    </xf>
    <xf numFmtId="0" fontId="39" fillId="0" borderId="36" xfId="1" applyBorder="1" applyAlignment="1">
      <alignment horizontal="left" vertical="center"/>
    </xf>
    <xf numFmtId="0" fontId="39" fillId="0" borderId="0" xfId="1" applyBorder="1" applyAlignment="1">
      <alignment horizontal="left" vertical="center"/>
    </xf>
    <xf numFmtId="0" fontId="39" fillId="0" borderId="12" xfId="1" applyBorder="1" applyAlignment="1">
      <alignment horizontal="left" vertical="center"/>
    </xf>
    <xf numFmtId="0" fontId="39" fillId="0" borderId="73" xfId="1" applyBorder="1" applyAlignment="1">
      <alignment horizontal="left" vertical="center"/>
    </xf>
    <xf numFmtId="0" fontId="39" fillId="0" borderId="51" xfId="1" applyBorder="1" applyAlignment="1">
      <alignment horizontal="left" vertical="center"/>
    </xf>
    <xf numFmtId="0" fontId="39" fillId="0" borderId="47" xfId="1" applyBorder="1" applyAlignment="1">
      <alignment horizontal="left" vertical="center"/>
    </xf>
    <xf numFmtId="0" fontId="40" fillId="0" borderId="0" xfId="8" applyFont="1" applyFill="1" applyAlignment="1">
      <alignment vertical="center"/>
    </xf>
    <xf numFmtId="0" fontId="40" fillId="0" borderId="0" xfId="8" applyFont="1" applyFill="1" applyAlignment="1">
      <alignment horizontal="center" vertical="center"/>
    </xf>
    <xf numFmtId="0" fontId="41" fillId="0" borderId="0" xfId="8" applyFont="1" applyFill="1" applyAlignment="1">
      <alignment horizontal="left" vertical="center"/>
    </xf>
    <xf numFmtId="0" fontId="40" fillId="0" borderId="0" xfId="8" applyFont="1" applyFill="1" applyBorder="1" applyAlignment="1">
      <alignment horizontal="center" vertical="center"/>
    </xf>
    <xf numFmtId="0" fontId="41" fillId="0" borderId="0" xfId="8" applyFont="1" applyFill="1" applyBorder="1" applyAlignment="1">
      <alignment horizontal="center" vertical="center"/>
    </xf>
    <xf numFmtId="0" fontId="41" fillId="0" borderId="0" xfId="8" applyFont="1" applyFill="1" applyBorder="1" applyAlignment="1">
      <alignment horizontal="left" vertical="center"/>
    </xf>
    <xf numFmtId="0" fontId="41" fillId="0" borderId="1" xfId="8" applyFont="1" applyFill="1" applyBorder="1" applyAlignment="1">
      <alignment horizontal="center" vertical="center"/>
    </xf>
    <xf numFmtId="0" fontId="41" fillId="0" borderId="2" xfId="8" applyFont="1" applyFill="1" applyBorder="1" applyAlignment="1">
      <alignment horizontal="center" vertical="center"/>
    </xf>
    <xf numFmtId="0" fontId="41" fillId="0" borderId="3" xfId="8" applyFont="1" applyFill="1" applyBorder="1" applyAlignment="1">
      <alignment horizontal="center" vertical="center"/>
    </xf>
    <xf numFmtId="0" fontId="41" fillId="0" borderId="80" xfId="8" applyFont="1" applyFill="1" applyBorder="1" applyAlignment="1">
      <alignment horizontal="center" vertical="center"/>
    </xf>
    <xf numFmtId="0" fontId="41" fillId="0" borderId="79" xfId="8" applyFont="1" applyFill="1" applyBorder="1" applyAlignment="1">
      <alignment horizontal="center" vertical="center"/>
    </xf>
    <xf numFmtId="0" fontId="41" fillId="0" borderId="3" xfId="8" applyFont="1" applyFill="1" applyBorder="1" applyAlignment="1">
      <alignment horizontal="center" vertical="center"/>
    </xf>
    <xf numFmtId="0" fontId="41" fillId="0" borderId="4" xfId="8" applyFont="1" applyFill="1" applyBorder="1" applyAlignment="1">
      <alignment horizontal="center" vertical="center"/>
    </xf>
    <xf numFmtId="0" fontId="41" fillId="0" borderId="5" xfId="8" applyFont="1" applyFill="1" applyBorder="1" applyAlignment="1">
      <alignment horizontal="center" vertical="center"/>
    </xf>
    <xf numFmtId="0" fontId="41" fillId="0" borderId="6" xfId="8" applyFont="1" applyFill="1" applyBorder="1" applyAlignment="1">
      <alignment horizontal="center" vertical="center"/>
    </xf>
    <xf numFmtId="0" fontId="41" fillId="0" borderId="72" xfId="8" applyFont="1" applyFill="1" applyBorder="1" applyAlignment="1">
      <alignment horizontal="left" vertical="center"/>
    </xf>
    <xf numFmtId="0" fontId="39" fillId="0" borderId="0" xfId="8" applyBorder="1" applyAlignment="1">
      <alignment horizontal="center" vertical="center"/>
    </xf>
    <xf numFmtId="0" fontId="41" fillId="0" borderId="5" xfId="8" applyFont="1" applyFill="1" applyBorder="1" applyAlignment="1">
      <alignment vertical="center"/>
    </xf>
    <xf numFmtId="0" fontId="41" fillId="0" borderId="5" xfId="8" applyFont="1" applyFill="1" applyBorder="1" applyAlignment="1">
      <alignment vertical="center" wrapText="1"/>
    </xf>
    <xf numFmtId="0" fontId="41" fillId="0" borderId="6" xfId="8" applyFont="1" applyFill="1" applyBorder="1" applyAlignment="1">
      <alignment vertical="center" wrapText="1"/>
    </xf>
    <xf numFmtId="0" fontId="41" fillId="0" borderId="142" xfId="8" applyFont="1" applyFill="1" applyBorder="1" applyAlignment="1">
      <alignment horizontal="center" vertical="center"/>
    </xf>
    <xf numFmtId="0" fontId="41" fillId="0" borderId="143" xfId="8" applyFont="1" applyFill="1" applyBorder="1" applyAlignment="1">
      <alignment horizontal="center" vertical="center"/>
    </xf>
    <xf numFmtId="0" fontId="41" fillId="0" borderId="144" xfId="8" applyFont="1" applyFill="1" applyBorder="1" applyAlignment="1">
      <alignment horizontal="center" vertical="center"/>
    </xf>
    <xf numFmtId="0" fontId="41" fillId="0" borderId="73" xfId="8" applyFont="1" applyFill="1" applyBorder="1" applyAlignment="1">
      <alignment horizontal="center" vertical="center"/>
    </xf>
    <xf numFmtId="0" fontId="41" fillId="0" borderId="51" xfId="8" applyFont="1" applyFill="1" applyBorder="1" applyAlignment="1">
      <alignment horizontal="center" vertical="center"/>
    </xf>
    <xf numFmtId="0" fontId="41" fillId="0" borderId="47" xfId="8" applyFont="1" applyFill="1" applyBorder="1" applyAlignment="1">
      <alignment horizontal="center" vertical="center"/>
    </xf>
    <xf numFmtId="0" fontId="41" fillId="0" borderId="46" xfId="8" applyFont="1" applyFill="1" applyBorder="1" applyAlignment="1">
      <alignment horizontal="left" vertical="center"/>
    </xf>
    <xf numFmtId="0" fontId="39" fillId="0" borderId="73" xfId="8" applyBorder="1" applyAlignment="1">
      <alignment horizontal="center" vertical="center"/>
    </xf>
    <xf numFmtId="0" fontId="41" fillId="0" borderId="51" xfId="8" applyFont="1" applyFill="1" applyBorder="1" applyAlignment="1">
      <alignment vertical="center"/>
    </xf>
    <xf numFmtId="0" fontId="41" fillId="0" borderId="51" xfId="8" applyFont="1" applyFill="1" applyBorder="1" applyAlignment="1">
      <alignment vertical="center" wrapText="1"/>
    </xf>
    <xf numFmtId="0" fontId="39" fillId="0" borderId="51" xfId="8" applyBorder="1" applyAlignment="1">
      <alignment horizontal="center" vertical="center"/>
    </xf>
    <xf numFmtId="0" fontId="41" fillId="0" borderId="47" xfId="8" applyFont="1" applyFill="1" applyBorder="1" applyAlignment="1">
      <alignment vertical="center" wrapText="1"/>
    </xf>
    <xf numFmtId="0" fontId="41" fillId="0" borderId="145" xfId="8" applyFont="1" applyFill="1" applyBorder="1" applyAlignment="1">
      <alignment horizontal="center" vertical="center"/>
    </xf>
    <xf numFmtId="0" fontId="41" fillId="0" borderId="146" xfId="8" applyFont="1" applyFill="1" applyBorder="1" applyAlignment="1">
      <alignment horizontal="center" vertical="center"/>
    </xf>
    <xf numFmtId="0" fontId="41" fillId="0" borderId="147" xfId="8" applyFont="1" applyFill="1" applyBorder="1" applyAlignment="1">
      <alignment horizontal="center" vertical="center"/>
    </xf>
    <xf numFmtId="0" fontId="41" fillId="0" borderId="4" xfId="8" applyFont="1" applyFill="1" applyBorder="1" applyAlignment="1">
      <alignment vertical="center"/>
    </xf>
    <xf numFmtId="0" fontId="41" fillId="0" borderId="6" xfId="8" applyFont="1" applyFill="1" applyBorder="1" applyAlignment="1">
      <alignment horizontal="center" vertical="center"/>
    </xf>
    <xf numFmtId="0" fontId="41" fillId="0" borderId="72" xfId="8" applyFont="1" applyFill="1" applyBorder="1" applyAlignment="1">
      <alignment vertical="center"/>
    </xf>
    <xf numFmtId="0" fontId="41" fillId="0" borderId="4" xfId="8" applyFont="1" applyFill="1" applyBorder="1" applyAlignment="1">
      <alignment horizontal="left" vertical="center"/>
    </xf>
    <xf numFmtId="0" fontId="41" fillId="0" borderId="4" xfId="8" applyFont="1" applyFill="1" applyBorder="1" applyAlignment="1">
      <alignment horizontal="center" vertical="center" wrapText="1"/>
    </xf>
    <xf numFmtId="0" fontId="41" fillId="0" borderId="6" xfId="8" applyFont="1" applyFill="1" applyBorder="1" applyAlignment="1">
      <alignment vertical="center"/>
    </xf>
    <xf numFmtId="0" fontId="41" fillId="0" borderId="78" xfId="8" applyFont="1" applyFill="1" applyBorder="1" applyAlignment="1">
      <alignment horizontal="left" vertical="center"/>
    </xf>
    <xf numFmtId="0" fontId="39" fillId="0" borderId="148" xfId="8" applyBorder="1" applyAlignment="1">
      <alignment horizontal="center" vertical="center"/>
    </xf>
    <xf numFmtId="0" fontId="41" fillId="0" borderId="149" xfId="8" applyFont="1" applyFill="1" applyBorder="1" applyAlignment="1">
      <alignment vertical="center"/>
    </xf>
    <xf numFmtId="0" fontId="0" fillId="0" borderId="149" xfId="8" applyFont="1" applyFill="1" applyBorder="1" applyAlignment="1">
      <alignment vertical="center"/>
    </xf>
    <xf numFmtId="0" fontId="39" fillId="0" borderId="149" xfId="8" applyBorder="1" applyAlignment="1">
      <alignment horizontal="center" vertical="center"/>
    </xf>
    <xf numFmtId="0" fontId="0" fillId="0" borderId="150" xfId="8" applyFont="1" applyFill="1" applyBorder="1" applyAlignment="1">
      <alignment vertical="center"/>
    </xf>
    <xf numFmtId="0" fontId="0" fillId="0" borderId="151" xfId="8" applyFont="1" applyFill="1" applyBorder="1" applyAlignment="1">
      <alignment vertical="center"/>
    </xf>
    <xf numFmtId="0" fontId="39" fillId="0" borderId="4" xfId="8" applyBorder="1" applyAlignment="1">
      <alignment horizontal="center" vertical="center"/>
    </xf>
    <xf numFmtId="0" fontId="41" fillId="0" borderId="6" xfId="8" applyFont="1" applyFill="1" applyBorder="1" applyAlignment="1">
      <alignment vertical="top"/>
    </xf>
    <xf numFmtId="0" fontId="41" fillId="0" borderId="139" xfId="8" applyFont="1" applyFill="1" applyBorder="1" applyAlignment="1">
      <alignment horizontal="center" vertical="center"/>
    </xf>
    <xf numFmtId="0" fontId="41" fillId="0" borderId="36" xfId="8" applyFont="1" applyFill="1" applyBorder="1" applyAlignment="1">
      <alignment vertical="center"/>
    </xf>
    <xf numFmtId="0" fontId="41" fillId="0" borderId="12" xfId="8" applyFont="1" applyFill="1" applyBorder="1" applyAlignment="1">
      <alignment horizontal="center" vertical="center"/>
    </xf>
    <xf numFmtId="0" fontId="41" fillId="0" borderId="13" xfId="8" applyFont="1" applyFill="1" applyBorder="1" applyAlignment="1">
      <alignment vertical="center"/>
    </xf>
    <xf numFmtId="0" fontId="41" fillId="0" borderId="36" xfId="8" applyFont="1" applyFill="1" applyBorder="1" applyAlignment="1">
      <alignment horizontal="left" vertical="center"/>
    </xf>
    <xf numFmtId="0" fontId="41" fillId="0" borderId="12" xfId="8" applyFont="1" applyFill="1" applyBorder="1" applyAlignment="1">
      <alignment vertical="center" wrapText="1"/>
    </xf>
    <xf numFmtId="0" fontId="41" fillId="0" borderId="36" xfId="8" applyFont="1" applyFill="1" applyBorder="1" applyAlignment="1">
      <alignment horizontal="center" vertical="center" wrapText="1"/>
    </xf>
    <xf numFmtId="0" fontId="0" fillId="0" borderId="12" xfId="8" applyFont="1" applyFill="1" applyBorder="1" applyAlignment="1">
      <alignment vertical="center"/>
    </xf>
    <xf numFmtId="0" fontId="41" fillId="0" borderId="77" xfId="8" applyFont="1" applyFill="1" applyBorder="1" applyAlignment="1">
      <alignment horizontal="left" vertical="center"/>
    </xf>
    <xf numFmtId="0" fontId="39" fillId="0" borderId="152" xfId="8" applyBorder="1" applyAlignment="1">
      <alignment horizontal="center" vertical="center"/>
    </xf>
    <xf numFmtId="0" fontId="41" fillId="0" borderId="153" xfId="8" applyFont="1" applyFill="1" applyBorder="1" applyAlignment="1">
      <alignment vertical="center"/>
    </xf>
    <xf numFmtId="0" fontId="0" fillId="0" borderId="153" xfId="8" applyFont="1" applyFill="1" applyBorder="1" applyAlignment="1">
      <alignment vertical="center"/>
    </xf>
    <xf numFmtId="0" fontId="39" fillId="0" borderId="153" xfId="8" applyBorder="1" applyAlignment="1">
      <alignment horizontal="center" vertical="center"/>
    </xf>
    <xf numFmtId="0" fontId="0" fillId="0" borderId="154" xfId="8" applyFont="1" applyFill="1" applyBorder="1" applyAlignment="1">
      <alignment vertical="center"/>
    </xf>
    <xf numFmtId="0" fontId="39" fillId="0" borderId="36" xfId="8" applyBorder="1" applyAlignment="1">
      <alignment horizontal="center" vertical="center"/>
    </xf>
    <xf numFmtId="0" fontId="41" fillId="0" borderId="0" xfId="8" applyFont="1" applyFill="1" applyBorder="1" applyAlignment="1">
      <alignment vertical="center"/>
    </xf>
    <xf numFmtId="0" fontId="41" fillId="0" borderId="0" xfId="8" applyFont="1" applyFill="1" applyBorder="1" applyAlignment="1">
      <alignment vertical="top"/>
    </xf>
    <xf numFmtId="0" fontId="41" fillId="0" borderId="12" xfId="8" applyFont="1" applyFill="1" applyBorder="1" applyAlignment="1">
      <alignment vertical="top"/>
    </xf>
    <xf numFmtId="0" fontId="41" fillId="0" borderId="140" xfId="8" applyFont="1" applyFill="1" applyBorder="1" applyAlignment="1">
      <alignment horizontal="center" vertical="center"/>
    </xf>
    <xf numFmtId="0" fontId="41" fillId="0" borderId="155" xfId="8" applyFont="1" applyFill="1" applyBorder="1" applyAlignment="1">
      <alignment horizontal="left" vertical="center" wrapText="1"/>
    </xf>
    <xf numFmtId="0" fontId="41" fillId="0" borderId="156" xfId="8" applyFont="1" applyFill="1" applyBorder="1" applyAlignment="1">
      <alignment horizontal="center" vertical="center" wrapText="1"/>
    </xf>
    <xf numFmtId="0" fontId="41" fillId="0" borderId="156" xfId="8" applyFont="1" applyFill="1" applyBorder="1" applyAlignment="1">
      <alignment horizontal="left" vertical="center"/>
    </xf>
    <xf numFmtId="0" fontId="0" fillId="0" borderId="156" xfId="8" applyFont="1" applyFill="1" applyBorder="1" applyAlignment="1">
      <alignment horizontal="left" vertical="center"/>
    </xf>
    <xf numFmtId="0" fontId="0" fillId="0" borderId="157" xfId="8" applyFont="1" applyFill="1" applyBorder="1" applyAlignment="1">
      <alignment horizontal="left" vertical="center"/>
    </xf>
    <xf numFmtId="0" fontId="41" fillId="0" borderId="158" xfId="8" applyFont="1" applyFill="1" applyBorder="1" applyAlignment="1">
      <alignment horizontal="left" vertical="center" wrapText="1"/>
    </xf>
    <xf numFmtId="0" fontId="41" fillId="0" borderId="149" xfId="8" applyFont="1" applyFill="1" applyBorder="1" applyAlignment="1">
      <alignment horizontal="center" vertical="center" wrapText="1"/>
    </xf>
    <xf numFmtId="0" fontId="41" fillId="0" borderId="149" xfId="8" applyFont="1" applyFill="1" applyBorder="1" applyAlignment="1">
      <alignment horizontal="left" vertical="center"/>
    </xf>
    <xf numFmtId="0" fontId="0" fillId="0" borderId="159" xfId="8" applyFont="1" applyFill="1" applyBorder="1" applyAlignment="1">
      <alignment vertical="center"/>
    </xf>
    <xf numFmtId="0" fontId="41" fillId="0" borderId="36" xfId="8" applyFont="1" applyFill="1" applyBorder="1" applyAlignment="1">
      <alignment vertical="top"/>
    </xf>
    <xf numFmtId="0" fontId="41" fillId="0" borderId="152" xfId="8" applyFont="1" applyFill="1" applyBorder="1" applyAlignment="1">
      <alignment horizontal="center" vertical="center" wrapText="1"/>
    </xf>
    <xf numFmtId="0" fontId="41" fillId="0" borderId="153" xfId="8" applyFont="1" applyFill="1" applyBorder="1" applyAlignment="1">
      <alignment horizontal="left" vertical="center"/>
    </xf>
    <xf numFmtId="0" fontId="41" fillId="0" borderId="153" xfId="8" applyFont="1" applyFill="1" applyBorder="1" applyAlignment="1">
      <alignment horizontal="center" vertical="center" wrapText="1"/>
    </xf>
    <xf numFmtId="0" fontId="41" fillId="0" borderId="153" xfId="8" applyFont="1" applyFill="1" applyBorder="1" applyAlignment="1">
      <alignment horizontal="left" vertical="center"/>
    </xf>
    <xf numFmtId="0" fontId="41" fillId="0" borderId="77" xfId="8" applyFont="1" applyFill="1" applyBorder="1" applyAlignment="1">
      <alignment horizontal="left" vertical="center" wrapText="1"/>
    </xf>
    <xf numFmtId="0" fontId="41" fillId="0" borderId="73" xfId="8" applyFont="1" applyFill="1" applyBorder="1" applyAlignment="1">
      <alignment vertical="center"/>
    </xf>
    <xf numFmtId="0" fontId="41" fillId="0" borderId="47" xfId="8" applyFont="1" applyFill="1" applyBorder="1" applyAlignment="1">
      <alignment horizontal="center" vertical="center"/>
    </xf>
    <xf numFmtId="0" fontId="41" fillId="0" borderId="46" xfId="8" applyFont="1" applyFill="1" applyBorder="1" applyAlignment="1">
      <alignment vertical="center"/>
    </xf>
    <xf numFmtId="0" fontId="41" fillId="0" borderId="73" xfId="8" applyFont="1" applyFill="1" applyBorder="1" applyAlignment="1">
      <alignment horizontal="left" vertical="center"/>
    </xf>
    <xf numFmtId="0" fontId="41" fillId="0" borderId="73" xfId="8" applyFont="1" applyFill="1" applyBorder="1" applyAlignment="1">
      <alignment horizontal="center" vertical="center" wrapText="1"/>
    </xf>
    <xf numFmtId="0" fontId="0" fillId="0" borderId="47" xfId="8" applyFont="1" applyFill="1" applyBorder="1" applyAlignment="1">
      <alignment vertical="center"/>
    </xf>
    <xf numFmtId="0" fontId="41" fillId="0" borderId="76" xfId="8" applyFont="1" applyFill="1" applyBorder="1" applyAlignment="1">
      <alignment horizontal="left" vertical="center"/>
    </xf>
    <xf numFmtId="0" fontId="39" fillId="0" borderId="160" xfId="8" applyBorder="1" applyAlignment="1">
      <alignment horizontal="center" vertical="center"/>
    </xf>
    <xf numFmtId="0" fontId="41" fillId="0" borderId="161" xfId="8" applyFont="1" applyFill="1" applyBorder="1" applyAlignment="1">
      <alignment vertical="center"/>
    </xf>
    <xf numFmtId="0" fontId="0" fillId="0" borderId="161" xfId="8" applyFont="1" applyFill="1" applyBorder="1" applyAlignment="1">
      <alignment vertical="center"/>
    </xf>
    <xf numFmtId="0" fontId="39" fillId="0" borderId="161" xfId="8" applyBorder="1" applyAlignment="1">
      <alignment horizontal="center" vertical="center"/>
    </xf>
    <xf numFmtId="0" fontId="0" fillId="0" borderId="162" xfId="8" applyFont="1" applyFill="1" applyBorder="1" applyAlignment="1">
      <alignment vertical="center"/>
    </xf>
    <xf numFmtId="0" fontId="41" fillId="0" borderId="73" xfId="8" applyFont="1" applyFill="1" applyBorder="1" applyAlignment="1">
      <alignment vertical="top"/>
    </xf>
    <xf numFmtId="0" fontId="41" fillId="0" borderId="51" xfId="8" applyFont="1" applyFill="1" applyBorder="1" applyAlignment="1">
      <alignment vertical="top"/>
    </xf>
    <xf numFmtId="0" fontId="41" fillId="0" borderId="47" xfId="8" applyFont="1" applyFill="1" applyBorder="1" applyAlignment="1">
      <alignment vertical="top"/>
    </xf>
    <xf numFmtId="0" fontId="41" fillId="0" borderId="141" xfId="8" applyFont="1" applyFill="1" applyBorder="1" applyAlignment="1">
      <alignment horizontal="center" vertical="center"/>
    </xf>
    <xf numFmtId="0" fontId="41" fillId="0" borderId="0" xfId="8" applyFont="1" applyFill="1" applyAlignment="1">
      <alignment horizontal="center"/>
    </xf>
    <xf numFmtId="0" fontId="41" fillId="0" borderId="0" xfId="8" applyFont="1" applyFill="1" applyAlignment="1"/>
    <xf numFmtId="0" fontId="41" fillId="0" borderId="0" xfId="8" applyFont="1" applyFill="1" applyAlignment="1">
      <alignment horizontal="center" vertical="center"/>
    </xf>
    <xf numFmtId="0" fontId="0" fillId="0" borderId="0" xfId="9" applyFont="1" applyFill="1" applyAlignment="1"/>
    <xf numFmtId="0" fontId="42" fillId="0" borderId="0" xfId="9" applyFont="1" applyFill="1" applyBorder="1" applyAlignment="1">
      <alignment horizontal="left" vertical="center"/>
    </xf>
    <xf numFmtId="0" fontId="41" fillId="0" borderId="0" xfId="9" applyFont="1" applyFill="1" applyAlignment="1">
      <alignment horizontal="left" vertical="center"/>
    </xf>
    <xf numFmtId="0" fontId="41" fillId="0" borderId="0" xfId="9" applyFont="1" applyFill="1" applyAlignment="1">
      <alignment horizontal="center"/>
    </xf>
    <xf numFmtId="0" fontId="41" fillId="0" borderId="0" xfId="9" applyFont="1" applyFill="1" applyAlignment="1">
      <alignment vertical="center"/>
    </xf>
    <xf numFmtId="0" fontId="41" fillId="0" borderId="0" xfId="9" applyFont="1" applyFill="1" applyAlignment="1"/>
    <xf numFmtId="0" fontId="0" fillId="0" borderId="0" xfId="9" applyFont="1" applyFill="1" applyAlignment="1">
      <alignment horizontal="left" vertical="center"/>
    </xf>
    <xf numFmtId="0" fontId="43" fillId="0" borderId="0" xfId="9" applyFont="1" applyFill="1" applyAlignment="1">
      <alignment horizontal="center" vertical="center"/>
    </xf>
    <xf numFmtId="0" fontId="43" fillId="0" borderId="0" xfId="9" applyFont="1" applyFill="1" applyAlignment="1">
      <alignment horizontal="left" vertical="center"/>
    </xf>
    <xf numFmtId="0" fontId="41" fillId="0" borderId="0" xfId="9" applyFont="1" applyFill="1" applyAlignment="1">
      <alignment vertical="top" wrapText="1"/>
    </xf>
    <xf numFmtId="0" fontId="0" fillId="0" borderId="0" xfId="9" applyFont="1" applyFill="1" applyAlignment="1">
      <alignment horizontal="center" vertical="center"/>
    </xf>
    <xf numFmtId="0" fontId="41" fillId="0" borderId="0" xfId="9" applyFont="1" applyFill="1" applyAlignment="1">
      <alignment vertical="top"/>
    </xf>
    <xf numFmtId="0" fontId="41" fillId="0" borderId="0" xfId="9" applyFont="1" applyFill="1" applyBorder="1" applyAlignment="1">
      <alignment vertical="center"/>
    </xf>
    <xf numFmtId="0" fontId="41" fillId="0" borderId="0" xfId="9" applyFont="1" applyFill="1" applyBorder="1" applyAlignment="1">
      <alignment vertical="top"/>
    </xf>
    <xf numFmtId="0" fontId="41" fillId="0" borderId="0" xfId="9" applyFont="1" applyFill="1" applyAlignment="1">
      <alignment vertical="center" wrapText="1"/>
    </xf>
    <xf numFmtId="0" fontId="41" fillId="0" borderId="0" xfId="9" applyFont="1" applyFill="1" applyBorder="1" applyAlignment="1">
      <alignment horizontal="left" vertical="top"/>
    </xf>
    <xf numFmtId="0" fontId="41" fillId="0" borderId="0" xfId="9" applyFont="1" applyFill="1" applyAlignment="1">
      <alignment horizontal="left" vertical="center" wrapText="1"/>
    </xf>
    <xf numFmtId="0" fontId="41" fillId="0" borderId="0" xfId="9" applyFont="1" applyFill="1" applyAlignment="1">
      <alignment horizontal="left" vertical="top"/>
    </xf>
    <xf numFmtId="0" fontId="41" fillId="0" borderId="0" xfId="9" applyFont="1" applyFill="1" applyAlignment="1">
      <alignment horizontal="left" vertical="center"/>
    </xf>
    <xf numFmtId="0" fontId="41" fillId="0" borderId="0" xfId="9" applyFont="1" applyFill="1" applyAlignment="1">
      <alignment horizontal="center" vertical="center"/>
    </xf>
  </cellXfs>
  <cellStyles count="10">
    <cellStyle name="パーセント 2" xfId="7" xr:uid="{00000000-0005-0000-0000-00000C000000}"/>
    <cellStyle name="標準" xfId="0" builtinId="0"/>
    <cellStyle name="標準 2" xfId="3" xr:uid="{00000000-0005-0000-0000-000008000000}"/>
    <cellStyle name="標準 2 2" xfId="4" xr:uid="{00000000-0005-0000-0000-000009000000}"/>
    <cellStyle name="標準 3" xfId="2" xr:uid="{00000000-0005-0000-0000-000007000000}"/>
    <cellStyle name="標準 4" xfId="5" xr:uid="{00000000-0005-0000-0000-00000A000000}"/>
    <cellStyle name="標準 5" xfId="6" xr:uid="{00000000-0005-0000-0000-00000B000000}"/>
    <cellStyle name="標準 6" xfId="8" xr:uid="{A9E20B75-87ED-44FF-846E-97C013C8E8DB}"/>
    <cellStyle name="標準 7" xfId="9" xr:uid="{493C1FB7-668B-4E99-B9BB-B7BBDBAD25C8}"/>
    <cellStyle name="標準_24henko_hojin" xfId="1" xr:uid="{00000000-0005-0000-0000-000006000000}"/>
  </cellStyles>
  <dxfs count="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542926</xdr:colOff>
      <xdr:row>0</xdr:row>
      <xdr:rowOff>57151</xdr:rowOff>
    </xdr:from>
    <xdr:to>
      <xdr:col>19</xdr:col>
      <xdr:colOff>247651</xdr:colOff>
      <xdr:row>0</xdr:row>
      <xdr:rowOff>361951</xdr:rowOff>
    </xdr:to>
    <xdr:sp macro="" textlink="" fLocksText="0">
      <xdr:nvSpPr>
        <xdr:cNvPr id="2" name="角丸四角形 2">
          <a:extLst>
            <a:ext uri="{FF2B5EF4-FFF2-40B4-BE49-F238E27FC236}">
              <a16:creationId xmlns:a16="http://schemas.microsoft.com/office/drawing/2014/main" id="{00000000-0008-0000-0200-000002000000}"/>
            </a:ext>
          </a:extLst>
        </xdr:cNvPr>
        <xdr:cNvSpPr/>
      </xdr:nvSpPr>
      <xdr:spPr>
        <a:xfrm>
          <a:off x="6772275" y="57150"/>
          <a:ext cx="1028700" cy="304800"/>
        </a:xfrm>
        <a:prstGeom prst="roundRect">
          <a:avLst/>
        </a:prstGeom>
      </xdr:spPr>
      <xdr:style>
        <a:lnRef idx="1">
          <a:schemeClr val="accent2"/>
        </a:lnRef>
        <a:fillRef idx="2">
          <a:schemeClr val="accent2"/>
        </a:fillRef>
        <a:effectRef idx="1">
          <a:schemeClr val="accent2"/>
        </a:effectRef>
        <a:fontRef idx="minor">
          <a:schemeClr val="tx1"/>
        </a:fontRef>
      </xdr:style>
      <xdr:txBody>
        <a:bodyPr vertOverflow="clip" horzOverflow="clip" anchor="ctr"/>
        <a:lstStyle/>
        <a:p>
          <a:pPr algn="ctr"/>
          <a:r>
            <a:rPr lang="ja-JP" altLang="en-US" sz="1200" b="1"/>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65</xdr:row>
      <xdr:rowOff>28575</xdr:rowOff>
    </xdr:from>
    <xdr:to>
      <xdr:col>1</xdr:col>
      <xdr:colOff>9525</xdr:colOff>
      <xdr:row>67</xdr:row>
      <xdr:rowOff>0</xdr:rowOff>
    </xdr:to>
    <xdr:sp macro="" textlink="">
      <xdr:nvSpPr>
        <xdr:cNvPr id="4142" name="Line 1">
          <a:extLst>
            <a:ext uri="{FF2B5EF4-FFF2-40B4-BE49-F238E27FC236}">
              <a16:creationId xmlns:a16="http://schemas.microsoft.com/office/drawing/2014/main" id="{00000000-0008-0000-0400-00002E100000}"/>
            </a:ext>
          </a:extLst>
        </xdr:cNvPr>
        <xdr:cNvSpPr>
          <a:spLocks noChangeShapeType="1"/>
        </xdr:cNvSpPr>
      </xdr:nvSpPr>
      <xdr:spPr bwMode="auto">
        <a:xfrm>
          <a:off x="1019175" y="11601450"/>
          <a:ext cx="0" cy="33337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19050</xdr:colOff>
      <xdr:row>67</xdr:row>
      <xdr:rowOff>0</xdr:rowOff>
    </xdr:from>
    <xdr:to>
      <xdr:col>45</xdr:col>
      <xdr:colOff>9525</xdr:colOff>
      <xdr:row>67</xdr:row>
      <xdr:rowOff>0</xdr:rowOff>
    </xdr:to>
    <xdr:sp macro="" textlink="">
      <xdr:nvSpPr>
        <xdr:cNvPr id="4143" name="Line 2">
          <a:extLst>
            <a:ext uri="{FF2B5EF4-FFF2-40B4-BE49-F238E27FC236}">
              <a16:creationId xmlns:a16="http://schemas.microsoft.com/office/drawing/2014/main" id="{00000000-0008-0000-0400-00002F100000}"/>
            </a:ext>
          </a:extLst>
        </xdr:cNvPr>
        <xdr:cNvSpPr>
          <a:spLocks noChangeShapeType="1"/>
        </xdr:cNvSpPr>
      </xdr:nvSpPr>
      <xdr:spPr bwMode="auto">
        <a:xfrm>
          <a:off x="1028700" y="11934825"/>
          <a:ext cx="104679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45</xdr:col>
      <xdr:colOff>9525</xdr:colOff>
      <xdr:row>65</xdr:row>
      <xdr:rowOff>28575</xdr:rowOff>
    </xdr:from>
    <xdr:to>
      <xdr:col>45</xdr:col>
      <xdr:colOff>9525</xdr:colOff>
      <xdr:row>67</xdr:row>
      <xdr:rowOff>0</xdr:rowOff>
    </xdr:to>
    <xdr:sp macro="" textlink="">
      <xdr:nvSpPr>
        <xdr:cNvPr id="4144" name="Line 3">
          <a:extLst>
            <a:ext uri="{FF2B5EF4-FFF2-40B4-BE49-F238E27FC236}">
              <a16:creationId xmlns:a16="http://schemas.microsoft.com/office/drawing/2014/main" id="{00000000-0008-0000-0400-000030100000}"/>
            </a:ext>
          </a:extLst>
        </xdr:cNvPr>
        <xdr:cNvSpPr>
          <a:spLocks noChangeShapeType="1"/>
        </xdr:cNvSpPr>
      </xdr:nvSpPr>
      <xdr:spPr bwMode="auto">
        <a:xfrm>
          <a:off x="11496675" y="11601450"/>
          <a:ext cx="0" cy="33337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17</xdr:col>
      <xdr:colOff>161925</xdr:colOff>
      <xdr:row>67</xdr:row>
      <xdr:rowOff>0</xdr:rowOff>
    </xdr:from>
    <xdr:to>
      <xdr:col>17</xdr:col>
      <xdr:colOff>161925</xdr:colOff>
      <xdr:row>69</xdr:row>
      <xdr:rowOff>66675</xdr:rowOff>
    </xdr:to>
    <xdr:sp macro="" textlink="">
      <xdr:nvSpPr>
        <xdr:cNvPr id="4145" name="Line 4">
          <a:extLst>
            <a:ext uri="{FF2B5EF4-FFF2-40B4-BE49-F238E27FC236}">
              <a16:creationId xmlns:a16="http://schemas.microsoft.com/office/drawing/2014/main" id="{00000000-0008-0000-0400-000031100000}"/>
            </a:ext>
          </a:extLst>
        </xdr:cNvPr>
        <xdr:cNvSpPr>
          <a:spLocks noChangeShapeType="1"/>
        </xdr:cNvSpPr>
      </xdr:nvSpPr>
      <xdr:spPr bwMode="auto">
        <a:xfrm>
          <a:off x="4981575" y="11934825"/>
          <a:ext cx="0" cy="66675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46</xdr:col>
      <xdr:colOff>38100</xdr:colOff>
      <xdr:row>70</xdr:row>
      <xdr:rowOff>180974</xdr:rowOff>
    </xdr:from>
    <xdr:to>
      <xdr:col>46</xdr:col>
      <xdr:colOff>38100</xdr:colOff>
      <xdr:row>73</xdr:row>
      <xdr:rowOff>28574</xdr:rowOff>
    </xdr:to>
    <xdr:sp macro="" textlink="">
      <xdr:nvSpPr>
        <xdr:cNvPr id="4146" name="Line 5">
          <a:extLst>
            <a:ext uri="{FF2B5EF4-FFF2-40B4-BE49-F238E27FC236}">
              <a16:creationId xmlns:a16="http://schemas.microsoft.com/office/drawing/2014/main" id="{00000000-0008-0000-0400-000032100000}"/>
            </a:ext>
          </a:extLst>
        </xdr:cNvPr>
        <xdr:cNvSpPr>
          <a:spLocks noChangeShapeType="1"/>
        </xdr:cNvSpPr>
      </xdr:nvSpPr>
      <xdr:spPr bwMode="auto">
        <a:xfrm flipV="1">
          <a:off x="11620500" y="12887325"/>
          <a:ext cx="0" cy="37147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65</xdr:row>
      <xdr:rowOff>0</xdr:rowOff>
    </xdr:from>
    <xdr:to>
      <xdr:col>0</xdr:col>
      <xdr:colOff>333375</xdr:colOff>
      <xdr:row>69</xdr:row>
      <xdr:rowOff>95250</xdr:rowOff>
    </xdr:to>
    <xdr:sp macro="" textlink="">
      <xdr:nvSpPr>
        <xdr:cNvPr id="4147" name="Line 6">
          <a:extLst>
            <a:ext uri="{FF2B5EF4-FFF2-40B4-BE49-F238E27FC236}">
              <a16:creationId xmlns:a16="http://schemas.microsoft.com/office/drawing/2014/main" id="{00000000-0008-0000-0400-000033100000}"/>
            </a:ext>
          </a:extLst>
        </xdr:cNvPr>
        <xdr:cNvSpPr>
          <a:spLocks noChangeShapeType="1"/>
        </xdr:cNvSpPr>
      </xdr:nvSpPr>
      <xdr:spPr bwMode="auto">
        <a:xfrm flipV="1">
          <a:off x="333375" y="11572875"/>
          <a:ext cx="0" cy="105727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4148" name="Line 7">
          <a:extLst>
            <a:ext uri="{FF2B5EF4-FFF2-40B4-BE49-F238E27FC236}">
              <a16:creationId xmlns:a16="http://schemas.microsoft.com/office/drawing/2014/main" id="{00000000-0008-0000-0400-000034100000}"/>
            </a:ext>
          </a:extLst>
        </xdr:cNvPr>
        <xdr:cNvSpPr>
          <a:spLocks noChangeShapeType="1"/>
        </xdr:cNvSpPr>
      </xdr:nvSpPr>
      <xdr:spPr bwMode="auto">
        <a:xfrm>
          <a:off x="12353925" y="11563350"/>
          <a:ext cx="0" cy="18097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161925</xdr:colOff>
      <xdr:row>69</xdr:row>
      <xdr:rowOff>66675</xdr:rowOff>
    </xdr:from>
    <xdr:to>
      <xdr:col>45</xdr:col>
      <xdr:colOff>66675</xdr:colOff>
      <xdr:row>69</xdr:row>
      <xdr:rowOff>66675</xdr:rowOff>
    </xdr:to>
    <xdr:sp macro="" textlink="">
      <xdr:nvSpPr>
        <xdr:cNvPr id="4149" name="Line 8">
          <a:extLst>
            <a:ext uri="{FF2B5EF4-FFF2-40B4-BE49-F238E27FC236}">
              <a16:creationId xmlns:a16="http://schemas.microsoft.com/office/drawing/2014/main" id="{00000000-0008-0000-0400-000035100000}"/>
            </a:ext>
          </a:extLst>
        </xdr:cNvPr>
        <xdr:cNvSpPr>
          <a:spLocks noChangeShapeType="1"/>
        </xdr:cNvSpPr>
      </xdr:nvSpPr>
      <xdr:spPr bwMode="auto">
        <a:xfrm>
          <a:off x="4981575" y="12601575"/>
          <a:ext cx="657225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59870</xdr:colOff>
      <xdr:row>9</xdr:row>
      <xdr:rowOff>42183</xdr:rowOff>
    </xdr:from>
    <xdr:to>
      <xdr:col>42</xdr:col>
      <xdr:colOff>240847</xdr:colOff>
      <xdr:row>13</xdr:row>
      <xdr:rowOff>166008</xdr:rowOff>
    </xdr:to>
    <xdr:sp macro="" textlink="" fLocksText="0">
      <xdr:nvSpPr>
        <xdr:cNvPr id="4105" name="AutoShape 9">
          <a:extLst>
            <a:ext uri="{FF2B5EF4-FFF2-40B4-BE49-F238E27FC236}">
              <a16:creationId xmlns:a16="http://schemas.microsoft.com/office/drawing/2014/main" id="{00000000-0008-0000-0400-000009100000}"/>
            </a:ext>
          </a:extLst>
        </xdr:cNvPr>
        <xdr:cNvSpPr>
          <a:spLocks noChangeArrowheads="1"/>
        </xdr:cNvSpPr>
      </xdr:nvSpPr>
      <xdr:spPr bwMode="auto">
        <a:xfrm>
          <a:off x="4400550" y="1990725"/>
          <a:ext cx="6610350" cy="809625"/>
        </a:xfrm>
        <a:prstGeom prst="roundRect">
          <a:avLst>
            <a:gd name="adj" fmla="val 50000"/>
          </a:avLst>
        </a:prstGeom>
        <a:solidFill>
          <a:srgbClr val="FFFFFF"/>
        </a:solidFill>
        <a:ln w="9525">
          <a:solidFill>
            <a:srgbClr val="000000"/>
          </a:solidFill>
          <a:round/>
        </a:ln>
      </xdr:spPr>
      <xdr:txBody>
        <a:bodyPr vertOverflow="clip" wrap="square" lIns="27432" tIns="18288" rIns="0" bIns="0" anchor="ctr" upright="1"/>
        <a:lstStyle/>
        <a:p>
          <a:pPr algn="l" rtl="0">
            <a:lnSpc>
              <a:spcPts val="1300"/>
            </a:lnSpc>
          </a:pPr>
          <a:r>
            <a:rPr lang="ja-JP" altLang="en-US" sz="1100" b="0" i="0" u="none" baseline="0">
              <a:solidFill>
                <a:srgbClr val="000000"/>
              </a:solidFill>
              <a:latin typeface="ＭＳ Ｐ明朝"/>
              <a:ea typeface="ＭＳ Ｐ明朝"/>
            </a:rPr>
            <a:t>一人の利用者が、同一法人の複数の事業所を利用する場合でも、その法人を位置付けたケアプラン（分子）の数は１となる。</a:t>
          </a:r>
        </a:p>
      </xdr:txBody>
    </xdr:sp>
    <xdr:clientData/>
  </xdr:twoCellAnchor>
  <xdr:twoCellAnchor>
    <xdr:from>
      <xdr:col>18</xdr:col>
      <xdr:colOff>180975</xdr:colOff>
      <xdr:row>17</xdr:row>
      <xdr:rowOff>95250</xdr:rowOff>
    </xdr:from>
    <xdr:to>
      <xdr:col>44</xdr:col>
      <xdr:colOff>219075</xdr:colOff>
      <xdr:row>21</xdr:row>
      <xdr:rowOff>66675</xdr:rowOff>
    </xdr:to>
    <xdr:sp macro="" textlink="" fLocksText="0">
      <xdr:nvSpPr>
        <xdr:cNvPr id="4106" name="AutoShape 10">
          <a:extLst>
            <a:ext uri="{FF2B5EF4-FFF2-40B4-BE49-F238E27FC236}">
              <a16:creationId xmlns:a16="http://schemas.microsoft.com/office/drawing/2014/main" id="{00000000-0008-0000-0400-00000A100000}"/>
            </a:ext>
          </a:extLst>
        </xdr:cNvPr>
        <xdr:cNvSpPr>
          <a:spLocks noChangeArrowheads="1"/>
        </xdr:cNvSpPr>
      </xdr:nvSpPr>
      <xdr:spPr bwMode="auto">
        <a:xfrm>
          <a:off x="5238750" y="3419475"/>
          <a:ext cx="6229350" cy="657225"/>
        </a:xfrm>
        <a:prstGeom prst="wedgeRoundRectCallout">
          <a:avLst>
            <a:gd name="adj1" fmla="val 54153"/>
            <a:gd name="adj2" fmla="val 131157"/>
            <a:gd name="adj3" fmla="val 16667"/>
          </a:avLst>
        </a:prstGeom>
        <a:solidFill>
          <a:srgbClr val="FFFFFF"/>
        </a:solidFill>
        <a:ln w="9525">
          <a:solidFill>
            <a:srgbClr val="000000"/>
          </a:solidFill>
          <a:miter lim="800000"/>
        </a:ln>
      </xdr:spPr>
      <xdr:txBody>
        <a:bodyPr vertOverflow="clip" wrap="square" lIns="27432" tIns="18288" rIns="0" bIns="0" anchor="ctr" upright="1"/>
        <a:lstStyle/>
        <a:p>
          <a:pPr algn="l" rtl="0">
            <a:lnSpc>
              <a:spcPts val="1200"/>
            </a:lnSpc>
          </a:pPr>
          <a:r>
            <a:rPr lang="ja-JP" altLang="en-US" sz="1100" b="0" i="0" u="none" baseline="0">
              <a:solidFill>
                <a:srgbClr val="000000"/>
              </a:solidFill>
              <a:latin typeface="ＭＳ Ｐ明朝"/>
              <a:ea typeface="ＭＳ Ｐ明朝"/>
            </a:rPr>
            <a:t>一人の利用者が複数の法人からサービスを受ける場合でも、ケアプランの数（分母）は１となる。</a:t>
          </a:r>
        </a:p>
      </xdr:txBody>
    </xdr:sp>
    <xdr:clientData/>
  </xdr:twoCellAnchor>
  <xdr:twoCellAnchor>
    <xdr:from>
      <xdr:col>1</xdr:col>
      <xdr:colOff>123825</xdr:colOff>
      <xdr:row>58</xdr:row>
      <xdr:rowOff>152400</xdr:rowOff>
    </xdr:from>
    <xdr:to>
      <xdr:col>20</xdr:col>
      <xdr:colOff>0</xdr:colOff>
      <xdr:row>63</xdr:row>
      <xdr:rowOff>104775</xdr:rowOff>
    </xdr:to>
    <xdr:sp macro="" textlink="" fLocksText="0">
      <xdr:nvSpPr>
        <xdr:cNvPr id="4107" name="AutoShape 11">
          <a:extLst>
            <a:ext uri="{FF2B5EF4-FFF2-40B4-BE49-F238E27FC236}">
              <a16:creationId xmlns:a16="http://schemas.microsoft.com/office/drawing/2014/main" id="{00000000-0008-0000-0400-00000B100000}"/>
            </a:ext>
          </a:extLst>
        </xdr:cNvPr>
        <xdr:cNvSpPr>
          <a:spLocks noChangeArrowheads="1"/>
        </xdr:cNvSpPr>
      </xdr:nvSpPr>
      <xdr:spPr bwMode="auto">
        <a:xfrm>
          <a:off x="1133475" y="10506075"/>
          <a:ext cx="4400550" cy="809625"/>
        </a:xfrm>
        <a:prstGeom prst="roundRect">
          <a:avLst>
            <a:gd name="adj" fmla="val 16667"/>
          </a:avLst>
        </a:prstGeom>
        <a:solidFill>
          <a:srgbClr val="FFFFFF"/>
        </a:solidFill>
        <a:ln w="9525">
          <a:solidFill>
            <a:srgbClr val="000000"/>
          </a:solidFill>
          <a:round/>
        </a:ln>
      </xdr:spPr>
      <xdr:txBody>
        <a:bodyPr vertOverflow="clip" wrap="square" lIns="27432" tIns="18288" rIns="0" bIns="0" anchor="ctr" upright="1"/>
        <a:lstStyle/>
        <a:p>
          <a:pPr algn="l" rtl="0"/>
          <a:r>
            <a:rPr lang="ja-JP" altLang="en-US" sz="1100" b="0" i="0" u="none" baseline="0">
              <a:solidFill>
                <a:srgbClr val="000000"/>
              </a:solidFill>
              <a:latin typeface="ＭＳ Ｐ明朝"/>
              <a:ea typeface="ＭＳ Ｐ明朝"/>
            </a:rPr>
            <a:t>法人Ａに対する紹介率が一番高い（ケアプランの数が一番多い）ことが最初から明らかな場合、法人Ｂ以下は数える必要はありません。</a:t>
          </a:r>
        </a:p>
      </xdr:txBody>
    </xdr:sp>
    <xdr:clientData/>
  </xdr:twoCellAnchor>
  <xdr:twoCellAnchor>
    <xdr:from>
      <xdr:col>46</xdr:col>
      <xdr:colOff>47625</xdr:colOff>
      <xdr:row>56</xdr:row>
      <xdr:rowOff>161925</xdr:rowOff>
    </xdr:from>
    <xdr:to>
      <xdr:col>48</xdr:col>
      <xdr:colOff>219075</xdr:colOff>
      <xdr:row>63</xdr:row>
      <xdr:rowOff>123825</xdr:rowOff>
    </xdr:to>
    <xdr:sp macro="" textlink="" fLocksText="0">
      <xdr:nvSpPr>
        <xdr:cNvPr id="4108" name="AutoShape 12">
          <a:extLst>
            <a:ext uri="{FF2B5EF4-FFF2-40B4-BE49-F238E27FC236}">
              <a16:creationId xmlns:a16="http://schemas.microsoft.com/office/drawing/2014/main" id="{00000000-0008-0000-0400-00000C100000}"/>
            </a:ext>
          </a:extLst>
        </xdr:cNvPr>
        <xdr:cNvSpPr>
          <a:spLocks noChangeArrowheads="1"/>
        </xdr:cNvSpPr>
      </xdr:nvSpPr>
      <xdr:spPr bwMode="auto">
        <a:xfrm>
          <a:off x="11630025" y="10172700"/>
          <a:ext cx="800100" cy="1162050"/>
        </a:xfrm>
        <a:prstGeom prst="roundRect">
          <a:avLst>
            <a:gd name="adj" fmla="val 16667"/>
          </a:avLst>
        </a:prstGeom>
        <a:solidFill>
          <a:srgbClr val="FFFFFF"/>
        </a:solidFill>
        <a:ln w="9525">
          <a:solidFill>
            <a:srgbClr val="000000"/>
          </a:solidFill>
          <a:round/>
        </a:ln>
      </xdr:spPr>
      <xdr:txBody>
        <a:bodyPr vertOverflow="clip" wrap="square" lIns="27432" tIns="18288" rIns="0" bIns="0" anchor="t" upright="1"/>
        <a:lstStyle/>
        <a:p>
          <a:pPr algn="l" rtl="0">
            <a:lnSpc>
              <a:spcPts val="1100"/>
            </a:lnSpc>
          </a:pPr>
          <a:r>
            <a:rPr lang="ja-JP" altLang="en-US" sz="1000" b="0" i="0" u="none" baseline="0">
              <a:solidFill>
                <a:srgbClr val="000000"/>
              </a:solidFill>
              <a:latin typeface="ＭＳ Ｐ明朝"/>
              <a:ea typeface="ＭＳ Ｐ明朝"/>
            </a:rPr>
            <a:t>分母を算出するため、ケアプランの数は必ず数えます。</a:t>
          </a:r>
        </a:p>
      </xdr:txBody>
    </xdr:sp>
    <xdr:clientData/>
  </xdr:twoCellAnchor>
  <xdr:twoCellAnchor>
    <xdr:from>
      <xdr:col>15</xdr:col>
      <xdr:colOff>66676</xdr:colOff>
      <xdr:row>14</xdr:row>
      <xdr:rowOff>38100</xdr:rowOff>
    </xdr:from>
    <xdr:to>
      <xdr:col>34</xdr:col>
      <xdr:colOff>152401</xdr:colOff>
      <xdr:row>16</xdr:row>
      <xdr:rowOff>133350</xdr:rowOff>
    </xdr:to>
    <xdr:sp macro="" textlink="" fLocksText="0">
      <xdr:nvSpPr>
        <xdr:cNvPr id="4109" name="AutoShape 13">
          <a:extLst>
            <a:ext uri="{FF2B5EF4-FFF2-40B4-BE49-F238E27FC236}">
              <a16:creationId xmlns:a16="http://schemas.microsoft.com/office/drawing/2014/main" id="{00000000-0008-0000-0400-00000D100000}"/>
            </a:ext>
          </a:extLst>
        </xdr:cNvPr>
        <xdr:cNvSpPr>
          <a:spLocks noChangeArrowheads="1"/>
        </xdr:cNvSpPr>
      </xdr:nvSpPr>
      <xdr:spPr bwMode="auto">
        <a:xfrm>
          <a:off x="4410075" y="2847975"/>
          <a:ext cx="4610100" cy="438150"/>
        </a:xfrm>
        <a:prstGeom prst="wedgeRoundRectCallout">
          <a:avLst>
            <a:gd name="adj1" fmla="val 107782"/>
            <a:gd name="adj2" fmla="val 39130"/>
            <a:gd name="adj3" fmla="val 16667"/>
          </a:avLst>
        </a:prstGeom>
        <a:solidFill>
          <a:srgbClr val="FFFFFF"/>
        </a:solidFill>
        <a:ln w="9525">
          <a:solidFill>
            <a:srgbClr val="000000"/>
          </a:solidFill>
          <a:miter lim="800000"/>
        </a:ln>
      </xdr:spPr>
      <xdr:txBody>
        <a:bodyPr vertOverflow="clip" wrap="square" lIns="27432" tIns="18288" rIns="0" bIns="0" anchor="ctr" upright="1"/>
        <a:lstStyle/>
        <a:p>
          <a:pPr algn="l" rtl="0">
            <a:lnSpc>
              <a:spcPts val="1200"/>
            </a:lnSpc>
          </a:pPr>
          <a:r>
            <a:rPr lang="ja-JP" altLang="en-US" sz="1100" b="0" i="0" u="none" baseline="0">
              <a:solidFill>
                <a:srgbClr val="000000"/>
              </a:solidFill>
              <a:latin typeface="ＭＳ Ｐ明朝"/>
              <a:ea typeface="ＭＳ Ｐ明朝"/>
            </a:rPr>
            <a:t>利用者一人につき、ケアプランの数（分母）は、毎月１となる。</a:t>
          </a:r>
        </a:p>
      </xdr:txBody>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4155" name="Line 14">
          <a:extLst>
            <a:ext uri="{FF2B5EF4-FFF2-40B4-BE49-F238E27FC236}">
              <a16:creationId xmlns:a16="http://schemas.microsoft.com/office/drawing/2014/main" id="{00000000-0008-0000-0400-00003B100000}"/>
            </a:ext>
          </a:extLst>
        </xdr:cNvPr>
        <xdr:cNvSpPr>
          <a:spLocks noChangeShapeType="1"/>
        </xdr:cNvSpPr>
      </xdr:nvSpPr>
      <xdr:spPr bwMode="auto">
        <a:xfrm>
          <a:off x="12353925" y="11563350"/>
          <a:ext cx="0" cy="18097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47625</xdr:colOff>
      <xdr:row>56</xdr:row>
      <xdr:rowOff>161925</xdr:rowOff>
    </xdr:from>
    <xdr:to>
      <xdr:col>48</xdr:col>
      <xdr:colOff>219075</xdr:colOff>
      <xdr:row>63</xdr:row>
      <xdr:rowOff>123825</xdr:rowOff>
    </xdr:to>
    <xdr:sp macro="" textlink="" fLocksText="0">
      <xdr:nvSpPr>
        <xdr:cNvPr id="4111" name="AutoShape 15">
          <a:extLst>
            <a:ext uri="{FF2B5EF4-FFF2-40B4-BE49-F238E27FC236}">
              <a16:creationId xmlns:a16="http://schemas.microsoft.com/office/drawing/2014/main" id="{00000000-0008-0000-0400-00000F100000}"/>
            </a:ext>
          </a:extLst>
        </xdr:cNvPr>
        <xdr:cNvSpPr>
          <a:spLocks noChangeArrowheads="1"/>
        </xdr:cNvSpPr>
      </xdr:nvSpPr>
      <xdr:spPr bwMode="auto">
        <a:xfrm>
          <a:off x="11630025" y="10172700"/>
          <a:ext cx="800100" cy="1162050"/>
        </a:xfrm>
        <a:prstGeom prst="roundRect">
          <a:avLst>
            <a:gd name="adj" fmla="val 16667"/>
          </a:avLst>
        </a:prstGeom>
        <a:solidFill>
          <a:srgbClr val="FFFFFF"/>
        </a:solidFill>
        <a:ln w="9525">
          <a:solidFill>
            <a:srgbClr val="000000"/>
          </a:solidFill>
          <a:round/>
        </a:ln>
      </xdr:spPr>
      <xdr:txBody>
        <a:bodyPr vertOverflow="clip" wrap="square" lIns="27432" tIns="18288" rIns="0" bIns="0" anchor="ctr" upright="1"/>
        <a:lstStyle/>
        <a:p>
          <a:pPr algn="l" rtl="0">
            <a:lnSpc>
              <a:spcPts val="1100"/>
            </a:lnSpc>
          </a:pPr>
          <a:r>
            <a:rPr lang="ja-JP" altLang="en-US" sz="1000" b="0" i="0" u="none" baseline="0">
              <a:solidFill>
                <a:srgbClr val="000000"/>
              </a:solidFill>
              <a:latin typeface="ＭＳ Ｐ明朝"/>
              <a:ea typeface="ＭＳ Ｐ明朝"/>
            </a:rPr>
            <a:t>分母を算出するため、ケアプランの数は必ず数えます。</a:t>
          </a:r>
        </a:p>
      </xdr:txBody>
    </xdr:sp>
    <xdr:clientData/>
  </xdr:twoCellAnchor>
  <xdr:twoCellAnchor>
    <xdr:from>
      <xdr:col>53</xdr:col>
      <xdr:colOff>142875</xdr:colOff>
      <xdr:row>70</xdr:row>
      <xdr:rowOff>171450</xdr:rowOff>
    </xdr:from>
    <xdr:to>
      <xdr:col>53</xdr:col>
      <xdr:colOff>142875</xdr:colOff>
      <xdr:row>73</xdr:row>
      <xdr:rowOff>19050</xdr:rowOff>
    </xdr:to>
    <xdr:sp macro="" textlink="">
      <xdr:nvSpPr>
        <xdr:cNvPr id="17" name="Line 5">
          <a:extLst>
            <a:ext uri="{FF2B5EF4-FFF2-40B4-BE49-F238E27FC236}">
              <a16:creationId xmlns:a16="http://schemas.microsoft.com/office/drawing/2014/main" id="{00000000-0008-0000-0400-000011000000}"/>
            </a:ext>
          </a:extLst>
        </xdr:cNvPr>
        <xdr:cNvSpPr>
          <a:spLocks noChangeShapeType="1"/>
        </xdr:cNvSpPr>
      </xdr:nvSpPr>
      <xdr:spPr bwMode="auto">
        <a:xfrm flipV="1">
          <a:off x="13820775" y="12877800"/>
          <a:ext cx="0" cy="37147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180975</xdr:colOff>
      <xdr:row>70</xdr:row>
      <xdr:rowOff>171450</xdr:rowOff>
    </xdr:from>
    <xdr:to>
      <xdr:col>60</xdr:col>
      <xdr:colOff>180975</xdr:colOff>
      <xdr:row>73</xdr:row>
      <xdr:rowOff>19050</xdr:rowOff>
    </xdr:to>
    <xdr:sp macro="" textlink="">
      <xdr:nvSpPr>
        <xdr:cNvPr id="18" name="Line 5">
          <a:extLst>
            <a:ext uri="{FF2B5EF4-FFF2-40B4-BE49-F238E27FC236}">
              <a16:creationId xmlns:a16="http://schemas.microsoft.com/office/drawing/2014/main" id="{00000000-0008-0000-0400-000012000000}"/>
            </a:ext>
          </a:extLst>
        </xdr:cNvPr>
        <xdr:cNvSpPr>
          <a:spLocks noChangeShapeType="1"/>
        </xdr:cNvSpPr>
      </xdr:nvSpPr>
      <xdr:spPr bwMode="auto">
        <a:xfrm flipV="1">
          <a:off x="15973425" y="12877800"/>
          <a:ext cx="0" cy="37147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67FA0602-1FBA-4946-A3E1-7DB1C2585D2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3CE7BB0-B1DE-48B8-BCAC-34D8BEB382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4D7BB2D0-266A-4E64-B4D4-71DD83A46D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EE4F7E1-E954-48E3-A405-866E3C6014C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C6D6BAB-9DF1-4356-B1DC-8A69F63B7EE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8DC0B1AB-CF87-4E72-853B-FC11D2434A6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A4EB2F6-24F1-44D5-B126-190AF4E86DC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1DD8F2EA-3D3E-4BBC-A75C-FC696B7B20E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98C47000-0118-43B1-9897-21902DF7D84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34F84824-7D6D-436F-9352-EAFE7731238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817ED06E-B378-4997-B997-4F3C02B065E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5D28DBE8-1ED9-4127-ABF0-976FEED8122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8A556D4E-3624-4EF5-994F-FB9D782DD5F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6CDF80D1-C343-45C4-8307-1A257ABCC91C}"/>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D7492AD0-62D1-402C-80D0-DAD9C988D33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18A2FE6C-4F62-4C4B-99D4-B6B8EEDBD273}"/>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EDCE20F4-0DEC-4CCC-98C4-97A56625DD8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A9B57B34-FDBB-4F16-AF48-1E5C5DC3F73D}"/>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C2FFE575-BAA5-4C9E-8476-A103366F930F}"/>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AA5F8F99-6F97-4C8E-A57D-54D87AACEB6E}"/>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EC6FA607-ACFF-4E29-AC27-139AFD655919}"/>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F75F9FF5-BC6E-4D05-89EF-0C1469371D78}"/>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97F72D94-77BC-4BCD-AC7C-6188BDD5CED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DB48C4DB-4652-445E-A992-7DEBC62F1D6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24A15DC9-D309-4774-85D2-090A4183A36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128CC6B-6331-4E61-80C9-72DA9298978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6B1A10CB-884C-4C8B-B2F5-B2939C85D0B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6F562EC7-180E-4A4E-8287-C302020157E1}"/>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4DB0BCF1-F419-434E-9839-52E269AC7BC9}"/>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EB0139BF-22A9-461F-AA83-4624E012DA9A}"/>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61CBB32D-2F79-4E88-BEE4-F99EF7A67D9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B32F1D95-4655-41AC-B022-D7E089600996}"/>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3F3C48BE-1D1E-4606-A554-A92FB7B2ED0E}"/>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73B73886-0062-4880-89DB-DDD96D2FDF83}"/>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9798C653-0985-477E-8CE3-EEAE32AA6CB8}"/>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7C5D507-60AB-4EC1-9E32-253C30F73AD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8893FD75-B05F-4AC7-A33A-3E4C9D4B4924}"/>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1DE45362-5752-4171-8A69-A11E5F2A058D}"/>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A9188D66-8610-440D-A4EC-AFA451FA90F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7A2AD9FF-8970-423D-86F0-C5C74101BD28}"/>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699D5854-FF84-48A8-9496-A80881C836FE}"/>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D218347D-60DD-4BC5-98B6-452A76BF8893}"/>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40941134-F81D-4F5E-A39B-193254B684E5}"/>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129B96A6-765E-4BAC-8B98-FA54D0B94D6A}"/>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894178F7-4EDA-4E2E-9432-6EAADB937ABE}"/>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B6251A55-230A-4072-AF45-DC04897C69D6}"/>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E0CFB17A-8801-42BC-BC5E-A2D4863AD75D}"/>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21B74F59-7A19-4B2F-80C9-CB9206DE174B}"/>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D1A6DA1A-5BB0-4598-9EB2-32466811FF2A}"/>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2BB76A94-E206-4D17-89E0-9FDB659430A9}"/>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20035F6B-1588-49AC-ACFD-E9C1D66BE93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40EF0F76-C00B-48A8-9065-A8311AB6033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5D793C3D-A22F-4BD3-AA41-E205413DBB0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B640E81-1B46-492A-8B8A-544BCE0369E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28D693C-21E0-44ED-8802-49AFF135DC7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841DC668-33B8-4122-8DFD-8B40EB4FCF5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8281B48-8F5E-413B-8F50-6E9529CFF8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B17A2389-C153-4608-A366-851F5E3EC83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87332C8-BC80-4A0A-AFDD-048E330C235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F4404F88-81B6-417B-BA6E-51C9C75C378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491FB877-137B-4B45-B2BC-EBEC01E2A658}"/>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712B95F8-A5A6-4582-A4CF-EFF1CE64048A}"/>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A16C427C-B808-4432-B1AA-16FF26BB46E4}"/>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BCA608DC-D171-47BF-BEF9-03236885F743}"/>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AC99B423-455A-45D2-9D6C-635C6899CC06}"/>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2A5B6563-DB61-408F-80F0-55D50C5F925E}"/>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845EDA06-6295-4CD3-92B7-C6F3AB5E9587}"/>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3B35F9D2-E73A-46E1-B608-87F9CD19B7A5}"/>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56AEF900-9DEB-4E97-B554-DD245E8B0CD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149B449E-D695-4FFD-A957-80473EB6B51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894E7FA3-2622-4D3A-AD6D-B3E309C71F01}"/>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EB4F9035-7CDD-4A49-AED6-F6D05660A396}"/>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D0D4AACA-B658-40D9-9FB3-8DDCDC594ADE}"/>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6876C67D-6745-4382-A069-578F8AFDCA2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156AA176-5386-467E-BC70-89F8728C9D2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DADB9F73-1F7C-4BC4-94A7-5D8852A52DB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9E7AF798-3D2D-47BC-ACCA-076D55F25785}"/>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6DFA12DE-AA12-4164-A3A9-430B2EA765A7}"/>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AA46B636-EEAA-442E-8696-DA2F8F2F9C49}"/>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637BB6-8356-4376-85C1-33AC87210D37}"/>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91C7D0BB-9218-4A59-8FEF-C3C67274E4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2E237602-7237-4ED8-8D97-D79492B1E0A7}"/>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FEEC8E55-E9C3-4371-A9B7-4FDE90F82327}"/>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555B57FF-9911-49CB-B533-E1BBC1C6C0A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42368631-63EA-4FF0-8568-A40D451BA54E}"/>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85761253-CCF6-471A-839D-7301F11210A4}"/>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1B538D50-1851-434B-A87D-B47397EFE0FD}"/>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7D2ACE75-D9D3-4411-B7FD-7B0C95B3D815}"/>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A408642C-188A-44DE-BB6D-8CD3803DD182}"/>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137919BF-FCE4-4E16-96EC-E43390C98224}"/>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A9C70D48-F6C5-4C7D-8E44-5BB5A3B1C319}"/>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95138926-C844-4F8F-ADA7-F6A86A85B94E}"/>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F00F78BB-882E-42A6-ACB5-8C2A360A1AE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63B4308B-A43E-4E8E-98A9-C067AE49BFCA}"/>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AC31378E-7ED6-4A75-BA51-25D26BF528B3}"/>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EC35E7A9-A045-4E02-B1DB-117F43FB82BF}"/>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78A2FE25-8224-4C33-8F33-478609C06871}"/>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8F4B54D8-02D4-4E84-8567-AEF385B94192}"/>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BD83ACCA-041C-4659-9EBA-5E19182D2FEB}"/>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CF486957-13E1-4925-9E55-BAED533270C8}"/>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4ED32111-603E-4F55-8A8B-0DFC68A417E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B65432E-6195-42FD-9EA8-970C257A1A4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F5215F5F-C182-4559-8EAA-D3FB06300A4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5274633-934D-40BA-9089-AB99BBF066A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3AE3B26-2845-4533-B736-731B252D994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A6429947-9970-4687-A58B-F0E08968F07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B64E4EA-714C-49F5-AEA6-A94EC32450F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33CEED0-2C8D-4512-AA3E-A8ED6883FA9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67472FC-D8B0-4C5C-8592-8791ECF142F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D09F39F-06D9-441B-8164-E8C9A2248E7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43E0E610-1BCC-49C7-9CCE-1EFDBF39698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14B86463-BDC9-41AD-ABE5-69F88159B687}"/>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4E263834-D22B-41B7-A50E-CE2A3535FAE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307F926B-3CE7-4242-BE6D-4F72D6054338}"/>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7A06D73A-F446-45FD-B4E4-6392C77825FF}"/>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F00B06F2-4DC6-4424-8810-C9205649AD0C}"/>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B752A0D0-C932-468B-A025-C8D4736CBDCB}"/>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206B4DE1-D755-4CB7-9A7E-7BEA5D34863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794D6BB8-436D-4F11-B0E0-E50028958FB7}"/>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253CD2E7-E493-48A0-9C51-1372141014F7}"/>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57A15DCF-CE67-4B62-BDF5-B8A165ECB9DA}"/>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4CFB0167-C0E9-404D-BFAA-57979CC4EC56}"/>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987E6787-FB1B-4BF8-809E-81D7D20EBED4}"/>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57D1A3B5-8D26-4701-8EA4-EB6321B30F12}"/>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E589F33B-2A32-4A19-8C1F-FF004BDF8D2C}"/>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7EF85BA8-82B0-434F-A38B-AFDB6A59B99F}"/>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78655377-5777-4420-AA3D-FA09644E4BBE}"/>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B947063F-D481-4728-85A7-F27FF3AB257B}"/>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178D8CA-6871-4822-A52E-AF1D3302E741}"/>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17B34E78-7EB6-4B65-A841-33B8FF1FA9F9}"/>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A1402C7-9739-49B7-9008-99C62D04D209}"/>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11EB3C4A-A20E-4A5C-A446-8D3F314B350E}"/>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DEE80CEF-45DC-47AB-9782-02B660F014E1}"/>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F73756D4-71C9-4DD5-88FE-CDC7D0020A6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5C55CC6F-DB25-4A5F-A78E-F60909520E9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5FD604B-76ED-4EA1-940F-A581D9FF5CF6}"/>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E21A4FC8-E515-4E5D-9AFA-9F599592DA8D}"/>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7AC52D01-F7D8-4FE5-A475-66F316C311C2}"/>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8A059120-2B99-4A1E-93F1-CCDAA8183BB3}"/>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46C533BD-BD15-4A9E-8208-93E946A555CB}"/>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29CCDDC5-13DF-44B1-92EB-278CA5B42F4B}"/>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71DA0CAB-7AE6-4E55-80FC-6F49383EB34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12E00A40-89C8-4812-931E-0265F7FA3243}"/>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BBEAEB5D-80EB-4A69-9AED-29C2F3C7E6E3}"/>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661B9E37-E6FE-4D19-9BAE-16C75799C94F}"/>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547C4679-BF39-41B5-9436-0B226128223F}"/>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28171872-91E1-4E65-863F-2A3C449B0C4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EDFB46BC-9EEF-45D4-B69F-33533B90BEF7}"/>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1108B35D-3FC5-4C43-ADB8-0710E47D25C8}"/>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AF3C2293-E30E-46B1-8F03-5C5B8A50B969}"/>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6DC543F-25DA-453B-994D-E472FAB446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7768053-276F-4BEB-A4E2-98D11180B7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16380113-AACA-426D-8E1F-8E1F2CEA6E1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A98C1A9-6BAF-44C8-BE7F-1D52FCCC342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6659A192-5544-4EE0-95A4-510CF6E18E3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110E4BC-BFA4-4DED-83B7-EE2C8617F9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C911DFD-8615-4A99-9460-1A7E4ECED6A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4F496C2-0E58-4C28-BE24-626A623D3DD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881195C-2FDC-4947-BDC0-096B2746A8A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32334AB1-E8B7-43DF-BE76-6C2E6A80443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AC1C4C60-E23B-4D25-9C2B-E13D6F970FD8}"/>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5BF93F93-3021-4F00-A559-0D11DCDF242C}"/>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3F540191-D92D-42F4-92D8-83E9FDB3E25C}"/>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F267C8AC-D0DD-467D-988D-FAEB7DAB4DF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818B2242-AB03-4760-B25D-5F687C606F14}"/>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E487F7BE-D281-43D7-8B74-12492423CA9D}"/>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8206CD1C-08DA-4BD8-B44A-EA70CC2624C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DC338C85-7B8E-4925-9B37-46B755B50C3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781A640D-66F3-469A-9F32-FACC5D8FBFF5}"/>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83183091-AE0B-4F9B-B4AF-0541B8B08E3E}"/>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62AD64D6-7686-4560-B18E-6769EEB0BFC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1BBC10E5-2DD2-45A4-AC28-B380989B17B4}"/>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66A1EB53-3447-4553-9941-E79DD609FE72}"/>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68379DF-3F93-45BD-9EF6-476CAB93FA2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8B58E9C7-1206-4D3B-B22B-89FDBBA2EEC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A30E9779-AADD-4EA4-A3CC-D3906E209609}"/>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2326910E-1A88-4F77-9BF1-99F21998D771}"/>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BAEDDC0D-5437-4BD8-95D1-EC77D1A80A7E}"/>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833C5DE-1F37-4A32-B441-92F5C760A62F}"/>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D4426502-9F3B-48E9-86FD-B9397D24E012}"/>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A9E6076F-E1A3-4A26-A065-E83CBEF7FE4F}"/>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C2559C93-C373-4BCB-BABD-0EF459F274D5}"/>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2C65EA1C-8F46-4A00-ACCA-FEE066B07D78}"/>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A02A8AB5-F58F-4769-B552-D89347C68DB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E52DEEFC-B9C0-472B-999C-53CBAE13AE5A}"/>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E37CE794-9D32-4A4F-96EB-3B93E4F72AB7}"/>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EC6D82B1-2953-4192-8985-4EBA7A290E1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2797C7A-E480-48F3-A77F-8C646906D48A}"/>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477B336B-B337-4688-84CF-A2F04D5A74C1}"/>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E73A8ADA-0B1A-4530-8B8E-3D4163F54AB2}"/>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286FBF0D-6A87-4A23-9F29-981F67246ED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72FE881E-1608-47CE-B0C8-CB5E6FE694C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FBC3AC25-B1ED-4951-8151-A38A483ABC44}"/>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F9F093A1-7628-4CE7-8325-CA08945CDFBD}"/>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9D0DA744-6EB2-4E97-BC86-8FC7016080A9}"/>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A6F092C0-7299-4684-8A2E-AF5DD197C60E}"/>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47E28917-D2DA-443A-A875-2BE8F734D178}"/>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345AA725-727F-43CC-AB09-49511084CD8B}"/>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AF056C00-37F5-4865-898D-5DE9081BB2DC}"/>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workbookViewId="0">
      <selection activeCell="D18" sqref="D18"/>
    </sheetView>
  </sheetViews>
  <sheetFormatPr defaultRowHeight="13.5" x14ac:dyDescent="0.15"/>
  <sheetData>
    <row r="1" spans="1:20" ht="20.25" customHeight="1" x14ac:dyDescent="0.15">
      <c r="A1" s="105" t="s">
        <v>112</v>
      </c>
      <c r="B1" s="16"/>
      <c r="C1" s="16"/>
      <c r="D1" s="16"/>
      <c r="E1" s="16"/>
      <c r="F1" s="16"/>
      <c r="G1" s="16"/>
      <c r="H1" s="16"/>
      <c r="I1" s="16"/>
      <c r="J1" s="16"/>
      <c r="K1" s="16"/>
      <c r="L1" s="16"/>
      <c r="M1" s="16"/>
      <c r="N1" s="16"/>
      <c r="O1" s="16"/>
      <c r="P1" s="16"/>
      <c r="Q1" s="16"/>
      <c r="R1" s="72"/>
      <c r="S1" s="16"/>
      <c r="T1" s="16"/>
    </row>
    <row r="2" spans="1:20" ht="21.75" customHeight="1" x14ac:dyDescent="0.15">
      <c r="A2" s="15" t="s">
        <v>110</v>
      </c>
      <c r="B2" s="15"/>
      <c r="C2" s="15"/>
      <c r="D2" s="15"/>
      <c r="E2" s="15"/>
      <c r="F2" s="15"/>
      <c r="G2" s="15"/>
      <c r="H2" s="15"/>
      <c r="I2" s="15"/>
      <c r="J2" s="15"/>
      <c r="K2" s="15"/>
      <c r="L2" s="15"/>
      <c r="M2" s="15"/>
      <c r="N2" s="15"/>
      <c r="O2" s="15"/>
      <c r="P2" s="15"/>
      <c r="Q2" s="15"/>
      <c r="R2" s="84"/>
      <c r="S2" s="26"/>
      <c r="T2" s="16"/>
    </row>
    <row r="3" spans="1:20" ht="21.75" customHeight="1" x14ac:dyDescent="0.15">
      <c r="A3" s="15" t="s">
        <v>149</v>
      </c>
      <c r="B3" s="15"/>
      <c r="C3" s="15"/>
      <c r="D3" s="15"/>
      <c r="E3" s="15"/>
      <c r="F3" s="15"/>
      <c r="G3" s="15"/>
      <c r="H3" s="15"/>
      <c r="I3" s="15"/>
      <c r="J3" s="15"/>
      <c r="K3" s="15"/>
      <c r="L3" s="15"/>
      <c r="M3" s="15"/>
      <c r="N3" s="15"/>
      <c r="O3" s="15"/>
      <c r="P3" s="15"/>
      <c r="Q3" s="15"/>
      <c r="R3" s="84"/>
      <c r="S3" s="26"/>
      <c r="T3" s="16"/>
    </row>
    <row r="4" spans="1:20" ht="21.75" customHeight="1" x14ac:dyDescent="0.15">
      <c r="A4" s="15" t="s">
        <v>125</v>
      </c>
      <c r="B4" s="15"/>
      <c r="C4" s="15"/>
      <c r="D4" s="15"/>
      <c r="E4" s="15"/>
      <c r="F4" s="15"/>
      <c r="G4" s="15"/>
      <c r="H4" s="15"/>
      <c r="I4" s="15"/>
      <c r="J4" s="15"/>
      <c r="K4" s="15"/>
      <c r="L4" s="15"/>
      <c r="M4" s="15"/>
      <c r="N4" s="15"/>
      <c r="O4" s="15"/>
      <c r="P4" s="15"/>
      <c r="Q4" s="15"/>
      <c r="R4" s="84"/>
      <c r="S4" s="26"/>
      <c r="T4" s="16"/>
    </row>
    <row r="5" spans="1:20" ht="21.75" customHeight="1" x14ac:dyDescent="0.15">
      <c r="A5" s="15" t="s">
        <v>118</v>
      </c>
      <c r="B5" s="15"/>
      <c r="C5" s="15"/>
      <c r="D5" s="15"/>
      <c r="E5" s="15"/>
      <c r="F5" s="15"/>
      <c r="G5" s="15"/>
      <c r="H5" s="15"/>
      <c r="I5" s="15"/>
      <c r="J5" s="15"/>
      <c r="K5" s="15"/>
      <c r="L5" s="15"/>
      <c r="M5" s="15"/>
      <c r="N5" s="15"/>
      <c r="O5" s="15"/>
      <c r="P5" s="15"/>
      <c r="Q5" s="15"/>
      <c r="R5" s="84"/>
      <c r="S5" s="26"/>
      <c r="T5" s="16"/>
    </row>
    <row r="6" spans="1:20" ht="21.75" customHeight="1" x14ac:dyDescent="0.15">
      <c r="A6" s="15" t="s">
        <v>114</v>
      </c>
      <c r="B6" s="15"/>
      <c r="C6" s="15"/>
      <c r="D6" s="15"/>
      <c r="E6" s="15"/>
      <c r="F6" s="15"/>
      <c r="G6" s="15"/>
      <c r="H6" s="15"/>
      <c r="I6" s="15"/>
      <c r="J6" s="15"/>
      <c r="K6" s="15"/>
      <c r="L6" s="15"/>
      <c r="M6" s="15"/>
      <c r="N6" s="15"/>
      <c r="O6" s="15"/>
      <c r="P6" s="15"/>
      <c r="Q6" s="15"/>
      <c r="R6" s="84"/>
      <c r="S6" s="26"/>
      <c r="T6" s="16"/>
    </row>
    <row r="7" spans="1:20" ht="21.75" customHeight="1" x14ac:dyDescent="0.15">
      <c r="A7" s="98" t="s">
        <v>111</v>
      </c>
      <c r="B7" s="98"/>
      <c r="C7" s="98"/>
      <c r="D7" s="98"/>
      <c r="E7" s="98"/>
      <c r="F7" s="98"/>
      <c r="G7" s="98"/>
      <c r="H7" s="98"/>
      <c r="I7" s="98"/>
      <c r="J7" s="98"/>
      <c r="K7" s="98"/>
      <c r="L7" s="98"/>
      <c r="M7" s="98"/>
      <c r="N7" s="98"/>
      <c r="O7" s="98"/>
      <c r="P7" s="98"/>
      <c r="Q7" s="98"/>
      <c r="R7" s="99"/>
      <c r="S7" s="26"/>
      <c r="T7" s="16"/>
    </row>
    <row r="8" spans="1:20" ht="21.75" customHeight="1" x14ac:dyDescent="0.15">
      <c r="A8" s="98" t="s">
        <v>150</v>
      </c>
      <c r="B8" s="98"/>
      <c r="C8" s="98"/>
      <c r="D8" s="98"/>
      <c r="E8" s="98"/>
      <c r="F8" s="98"/>
      <c r="G8" s="98"/>
      <c r="H8" s="98"/>
      <c r="I8" s="98"/>
      <c r="J8" s="98"/>
      <c r="K8" s="98"/>
      <c r="L8" s="98"/>
      <c r="M8" s="98"/>
      <c r="N8" s="98"/>
      <c r="O8" s="98"/>
      <c r="P8" s="98"/>
      <c r="Q8" s="98"/>
      <c r="R8" s="99"/>
      <c r="S8" s="26"/>
      <c r="T8" s="16"/>
    </row>
    <row r="9" spans="1:20" ht="43.5" customHeight="1" x14ac:dyDescent="0.15">
      <c r="A9" s="14" t="s">
        <v>155</v>
      </c>
      <c r="B9" s="14"/>
      <c r="C9" s="14"/>
      <c r="D9" s="14"/>
      <c r="E9" s="14"/>
      <c r="F9" s="14"/>
      <c r="G9" s="14"/>
      <c r="H9" s="14"/>
      <c r="I9" s="14"/>
      <c r="J9" s="14"/>
      <c r="K9" s="14"/>
      <c r="L9" s="14"/>
      <c r="M9" s="14"/>
      <c r="N9" s="14"/>
      <c r="O9" s="14"/>
      <c r="P9" s="14"/>
      <c r="Q9" s="14"/>
      <c r="R9" s="100"/>
      <c r="S9" s="26"/>
      <c r="T9" s="16"/>
    </row>
    <row r="10" spans="1:20" ht="18.75" customHeight="1" x14ac:dyDescent="0.15">
      <c r="A10" s="101" t="s">
        <v>156</v>
      </c>
      <c r="B10" s="102"/>
      <c r="C10" s="102"/>
      <c r="D10" s="102"/>
      <c r="E10" s="102"/>
      <c r="F10" s="102"/>
      <c r="G10" s="102"/>
      <c r="H10" s="102"/>
      <c r="I10" s="102"/>
      <c r="J10" s="102"/>
      <c r="K10" s="102"/>
      <c r="L10" s="102"/>
      <c r="M10" s="102"/>
      <c r="N10" s="102"/>
      <c r="O10" s="102"/>
      <c r="P10" s="102"/>
      <c r="Q10" s="102"/>
      <c r="R10" s="103"/>
      <c r="S10" s="102"/>
      <c r="T10" s="75"/>
    </row>
    <row r="11" spans="1:20" ht="18.75" customHeight="1" x14ac:dyDescent="0.15">
      <c r="A11" s="101" t="s">
        <v>113</v>
      </c>
      <c r="B11" s="26"/>
      <c r="C11" s="26"/>
      <c r="D11" s="26"/>
      <c r="E11" s="26"/>
      <c r="F11" s="26"/>
      <c r="G11" s="26"/>
      <c r="H11" s="26"/>
      <c r="I11" s="26"/>
      <c r="J11" s="26"/>
      <c r="K11" s="26"/>
      <c r="L11" s="26"/>
      <c r="M11" s="26"/>
      <c r="N11" s="26"/>
      <c r="O11" s="26"/>
      <c r="P11" s="26"/>
      <c r="Q11" s="26"/>
      <c r="R11" s="104"/>
      <c r="S11" s="26"/>
      <c r="T11" s="16"/>
    </row>
    <row r="12" spans="1:20" x14ac:dyDescent="0.15">
      <c r="A12" s="12" t="s">
        <v>152</v>
      </c>
      <c r="B12" s="12"/>
      <c r="C12" s="12"/>
      <c r="D12" s="12"/>
      <c r="E12" s="12"/>
      <c r="F12" s="12"/>
      <c r="G12" s="12"/>
      <c r="H12" s="12"/>
      <c r="I12" s="12"/>
      <c r="J12" s="12"/>
      <c r="K12" s="12"/>
      <c r="L12" s="12"/>
      <c r="M12" s="12"/>
      <c r="N12" s="12"/>
      <c r="O12" s="12"/>
      <c r="P12" s="12"/>
      <c r="Q12" s="12"/>
      <c r="R12" s="12"/>
      <c r="S12" s="12"/>
      <c r="T12" s="16"/>
    </row>
    <row r="13" spans="1:20" x14ac:dyDescent="0.15">
      <c r="A13" s="12"/>
      <c r="B13" s="12"/>
      <c r="C13" s="12"/>
      <c r="D13" s="12"/>
      <c r="E13" s="12"/>
      <c r="F13" s="12"/>
      <c r="G13" s="12"/>
      <c r="H13" s="12"/>
      <c r="I13" s="12"/>
      <c r="J13" s="12"/>
      <c r="K13" s="12"/>
      <c r="L13" s="12"/>
      <c r="M13" s="12"/>
      <c r="N13" s="12"/>
      <c r="O13" s="12"/>
      <c r="P13" s="12"/>
      <c r="Q13" s="12"/>
      <c r="R13" s="12"/>
      <c r="S13" s="12"/>
      <c r="T13" s="16"/>
    </row>
    <row r="14" spans="1:20" x14ac:dyDescent="0.15">
      <c r="A14" s="13" t="s">
        <v>151</v>
      </c>
      <c r="B14" s="12"/>
      <c r="C14" s="12"/>
      <c r="D14" s="12"/>
      <c r="E14" s="12"/>
      <c r="F14" s="12"/>
      <c r="G14" s="12"/>
      <c r="H14" s="12"/>
      <c r="I14" s="12"/>
      <c r="J14" s="12"/>
      <c r="K14" s="12"/>
      <c r="L14" s="12"/>
      <c r="M14" s="12"/>
      <c r="N14" s="12"/>
      <c r="O14" s="12"/>
      <c r="P14" s="12"/>
      <c r="Q14" s="12"/>
      <c r="R14" s="12"/>
      <c r="S14" s="12"/>
      <c r="T14" s="16"/>
    </row>
    <row r="15" spans="1:20" x14ac:dyDescent="0.15">
      <c r="A15" s="12"/>
      <c r="B15" s="12"/>
      <c r="C15" s="12"/>
      <c r="D15" s="12"/>
      <c r="E15" s="12"/>
      <c r="F15" s="12"/>
      <c r="G15" s="12"/>
      <c r="H15" s="12"/>
      <c r="I15" s="12"/>
      <c r="J15" s="12"/>
      <c r="K15" s="12"/>
      <c r="L15" s="12"/>
      <c r="M15" s="12"/>
      <c r="N15" s="12"/>
      <c r="O15" s="12"/>
      <c r="P15" s="12"/>
      <c r="Q15" s="12"/>
      <c r="R15" s="12"/>
      <c r="S15" s="12"/>
      <c r="T15" s="16"/>
    </row>
    <row r="16" spans="1:20" ht="47.25" customHeight="1" x14ac:dyDescent="0.15">
      <c r="A16" s="11"/>
      <c r="B16" s="10"/>
      <c r="C16" s="10"/>
      <c r="D16" s="10"/>
      <c r="E16" s="10"/>
      <c r="F16" s="10"/>
      <c r="G16" s="10"/>
      <c r="H16" s="10"/>
      <c r="I16" s="10"/>
      <c r="J16" s="10"/>
      <c r="K16" s="10"/>
      <c r="L16" s="10"/>
      <c r="M16" s="10"/>
    </row>
  </sheetData>
  <mergeCells count="4">
    <mergeCell ref="A9:Q9"/>
    <mergeCell ref="A14:S15"/>
    <mergeCell ref="A16:M16"/>
    <mergeCell ref="A12:S13"/>
  </mergeCells>
  <phoneticPr fontId="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B340C-7A68-4CF7-9D3A-1BF40DFFA681}">
  <sheetPr>
    <pageSetUpPr fitToPage="1"/>
  </sheetPr>
  <dimension ref="A1:Y66"/>
  <sheetViews>
    <sheetView view="pageBreakPreview" zoomScaleNormal="100" zoomScaleSheetLayoutView="100" workbookViewId="0">
      <selection activeCell="N19" sqref="N19:Q19"/>
    </sheetView>
  </sheetViews>
  <sheetFormatPr defaultColWidth="9" defaultRowHeight="13.5" x14ac:dyDescent="0.15"/>
  <cols>
    <col min="1" max="7" width="5.25" style="193" customWidth="1"/>
    <col min="8" max="16" width="5" style="193" customWidth="1"/>
    <col min="17" max="17" width="9.75" style="193" customWidth="1"/>
    <col min="18" max="18" width="3.5" style="195" customWidth="1"/>
    <col min="19" max="20" width="6.375" style="193" customWidth="1"/>
    <col min="21" max="24" width="9" style="193"/>
    <col min="25" max="25" width="11" style="193" customWidth="1"/>
    <col min="26" max="16384" width="9" style="193"/>
  </cols>
  <sheetData>
    <row r="1" spans="1:25" ht="26.25" customHeight="1" x14ac:dyDescent="0.15">
      <c r="A1" s="8" t="s">
        <v>248</v>
      </c>
      <c r="B1" s="8"/>
      <c r="C1" s="8"/>
      <c r="D1" s="8"/>
      <c r="E1" s="8"/>
      <c r="F1" s="8"/>
      <c r="G1" s="8"/>
      <c r="H1" s="8"/>
      <c r="I1" s="8"/>
      <c r="J1" s="8"/>
      <c r="K1" s="8"/>
      <c r="L1" s="8"/>
      <c r="M1" s="8"/>
      <c r="N1" s="8"/>
      <c r="O1" s="8"/>
      <c r="P1" s="8"/>
      <c r="Q1" s="8"/>
      <c r="R1" s="8"/>
      <c r="S1" s="8"/>
      <c r="T1" s="8"/>
    </row>
    <row r="2" spans="1:25" ht="5.25" customHeight="1" x14ac:dyDescent="0.15">
      <c r="A2" s="194"/>
      <c r="B2" s="194"/>
      <c r="C2" s="194"/>
      <c r="D2" s="194"/>
      <c r="E2" s="194"/>
      <c r="F2" s="194"/>
      <c r="G2" s="194"/>
      <c r="H2" s="194"/>
      <c r="I2" s="194"/>
      <c r="J2" s="194"/>
      <c r="K2" s="194"/>
      <c r="L2" s="194"/>
      <c r="M2" s="194"/>
      <c r="N2" s="194"/>
      <c r="O2" s="194"/>
      <c r="P2" s="194"/>
      <c r="Q2" s="194"/>
      <c r="R2" s="194"/>
      <c r="S2" s="194"/>
      <c r="T2" s="194"/>
    </row>
    <row r="3" spans="1:25" ht="18.75" customHeight="1" x14ac:dyDescent="0.15">
      <c r="K3" s="195"/>
      <c r="L3" s="196"/>
      <c r="M3" s="196"/>
      <c r="N3" s="195" t="s">
        <v>204</v>
      </c>
      <c r="O3" s="197"/>
      <c r="P3" s="195" t="s">
        <v>249</v>
      </c>
      <c r="Q3" s="198"/>
      <c r="R3" s="195" t="s">
        <v>250</v>
      </c>
      <c r="S3" s="197"/>
      <c r="T3" s="199" t="s">
        <v>251</v>
      </c>
    </row>
    <row r="4" spans="1:25" ht="17.25" customHeight="1" x14ac:dyDescent="0.15">
      <c r="B4" s="200" t="s">
        <v>252</v>
      </c>
    </row>
    <row r="5" spans="1:25" ht="3.75" customHeight="1" x14ac:dyDescent="0.15"/>
    <row r="6" spans="1:25" x14ac:dyDescent="0.15">
      <c r="J6" s="193" t="s">
        <v>253</v>
      </c>
    </row>
    <row r="7" spans="1:25" ht="21.75" customHeight="1" x14ac:dyDescent="0.15">
      <c r="K7" s="193" t="s">
        <v>254</v>
      </c>
    </row>
    <row r="8" spans="1:25" ht="21.75" customHeight="1" x14ac:dyDescent="0.15">
      <c r="K8" s="193" t="s">
        <v>255</v>
      </c>
    </row>
    <row r="9" spans="1:25" ht="21.75" customHeight="1" x14ac:dyDescent="0.15">
      <c r="K9" s="193" t="s">
        <v>256</v>
      </c>
      <c r="S9" s="201"/>
    </row>
    <row r="10" spans="1:25" ht="3" customHeight="1" x14ac:dyDescent="0.15"/>
    <row r="11" spans="1:25" ht="21" customHeight="1" x14ac:dyDescent="0.15">
      <c r="A11" s="202"/>
      <c r="B11" s="7" t="s">
        <v>257</v>
      </c>
      <c r="C11" s="7"/>
      <c r="D11" s="7"/>
      <c r="E11" s="7"/>
      <c r="F11" s="7"/>
      <c r="G11" s="7"/>
      <c r="H11" s="7"/>
      <c r="I11" s="7"/>
      <c r="J11" s="7"/>
      <c r="K11" s="7"/>
      <c r="L11" s="7"/>
      <c r="M11" s="7"/>
      <c r="N11" s="7"/>
      <c r="O11" s="7"/>
      <c r="P11" s="7"/>
      <c r="Q11" s="7"/>
      <c r="R11" s="203"/>
    </row>
    <row r="12" spans="1:25" ht="13.5" customHeight="1" x14ac:dyDescent="0.15">
      <c r="A12" s="202"/>
      <c r="B12" s="7"/>
      <c r="C12" s="7"/>
      <c r="D12" s="7"/>
      <c r="E12" s="7"/>
      <c r="F12" s="7"/>
      <c r="G12" s="7"/>
      <c r="H12" s="7"/>
      <c r="I12" s="7"/>
      <c r="J12" s="7"/>
      <c r="K12" s="7"/>
      <c r="L12" s="7"/>
      <c r="M12" s="7"/>
      <c r="N12" s="7"/>
      <c r="O12" s="7"/>
      <c r="P12" s="7"/>
      <c r="Q12" s="7"/>
      <c r="R12" s="203"/>
      <c r="S12" s="6" t="s">
        <v>258</v>
      </c>
      <c r="T12" s="5"/>
    </row>
    <row r="13" spans="1:25" ht="3" customHeight="1" thickBot="1" x14ac:dyDescent="0.2">
      <c r="A13" s="202"/>
      <c r="B13" s="204"/>
      <c r="C13" s="204"/>
      <c r="D13" s="204"/>
      <c r="E13" s="204"/>
      <c r="F13" s="204"/>
      <c r="G13" s="204"/>
      <c r="H13" s="205"/>
      <c r="I13" s="205"/>
      <c r="J13" s="205"/>
      <c r="K13" s="205"/>
      <c r="L13" s="205"/>
      <c r="M13" s="205"/>
      <c r="N13" s="205"/>
      <c r="O13" s="205"/>
      <c r="P13" s="205"/>
      <c r="Q13" s="205"/>
      <c r="R13" s="203"/>
      <c r="S13" s="4"/>
      <c r="T13" s="3"/>
    </row>
    <row r="14" spans="1:25" ht="17.25" customHeight="1" thickTop="1" x14ac:dyDescent="0.15">
      <c r="A14" s="206" t="s">
        <v>259</v>
      </c>
      <c r="B14" s="207"/>
      <c r="C14" s="207"/>
      <c r="D14" s="207"/>
      <c r="E14" s="207"/>
      <c r="F14" s="207"/>
      <c r="G14" s="207"/>
      <c r="H14" s="208">
        <v>1</v>
      </c>
      <c r="I14" s="209">
        <v>3</v>
      </c>
      <c r="J14" s="210"/>
      <c r="K14" s="210"/>
      <c r="L14" s="211"/>
      <c r="M14" s="212"/>
      <c r="N14" s="212"/>
      <c r="O14" s="211"/>
      <c r="P14" s="212"/>
      <c r="Q14" s="213"/>
      <c r="S14" s="214"/>
      <c r="T14" s="214"/>
    </row>
    <row r="15" spans="1:25" ht="21" customHeight="1" x14ac:dyDescent="0.15">
      <c r="A15" s="215" t="s">
        <v>260</v>
      </c>
      <c r="B15" s="216"/>
      <c r="C15" s="216"/>
      <c r="D15" s="216"/>
      <c r="E15" s="216"/>
      <c r="F15" s="216"/>
      <c r="G15" s="217"/>
      <c r="H15" s="2"/>
      <c r="I15" s="1"/>
      <c r="J15" s="1"/>
      <c r="K15" s="1"/>
      <c r="L15" s="1"/>
      <c r="M15" s="1"/>
      <c r="N15" s="1"/>
      <c r="O15" s="1"/>
      <c r="P15" s="1"/>
      <c r="Q15" s="335"/>
      <c r="S15" s="214"/>
      <c r="T15" s="214"/>
      <c r="V15" s="9" t="s">
        <v>327</v>
      </c>
      <c r="W15" s="9"/>
      <c r="X15" s="9"/>
      <c r="Y15" s="9"/>
    </row>
    <row r="16" spans="1:25" ht="18" customHeight="1" thickBot="1" x14ac:dyDescent="0.2">
      <c r="A16" s="336" t="s">
        <v>101</v>
      </c>
      <c r="B16" s="337"/>
      <c r="C16" s="337"/>
      <c r="D16" s="207"/>
      <c r="E16" s="207"/>
      <c r="F16" s="207"/>
      <c r="G16" s="218"/>
      <c r="H16" s="338" t="s">
        <v>261</v>
      </c>
      <c r="I16" s="339"/>
      <c r="J16" s="219"/>
      <c r="K16" s="220" t="s">
        <v>249</v>
      </c>
      <c r="L16" s="219"/>
      <c r="M16" s="220" t="s">
        <v>250</v>
      </c>
      <c r="N16" s="219"/>
      <c r="O16" s="220" t="s">
        <v>251</v>
      </c>
      <c r="P16" s="221"/>
      <c r="Q16" s="222"/>
      <c r="S16" s="214"/>
      <c r="T16" s="214"/>
      <c r="V16" s="9"/>
      <c r="W16" s="9"/>
      <c r="X16" s="9"/>
      <c r="Y16" s="9"/>
    </row>
    <row r="17" spans="1:25" ht="18" customHeight="1" thickTop="1" thickBot="1" x14ac:dyDescent="0.2">
      <c r="A17" s="340" t="s">
        <v>262</v>
      </c>
      <c r="B17" s="341"/>
      <c r="C17" s="341"/>
      <c r="D17" s="341"/>
      <c r="E17" s="341"/>
      <c r="F17" s="341"/>
      <c r="G17" s="341"/>
      <c r="H17" s="223"/>
      <c r="I17" s="220" t="s">
        <v>204</v>
      </c>
      <c r="J17" s="219"/>
      <c r="K17" s="220" t="s">
        <v>249</v>
      </c>
      <c r="L17" s="219"/>
      <c r="M17" s="220" t="s">
        <v>250</v>
      </c>
      <c r="N17" s="219"/>
      <c r="O17" s="220" t="s">
        <v>251</v>
      </c>
      <c r="P17" s="221"/>
      <c r="Q17" s="224"/>
      <c r="S17" s="214"/>
      <c r="T17" s="214"/>
      <c r="V17" s="9"/>
      <c r="W17" s="9"/>
      <c r="X17" s="9"/>
      <c r="Y17" s="9"/>
    </row>
    <row r="18" spans="1:25" ht="24.75" customHeight="1" thickTop="1" x14ac:dyDescent="0.15">
      <c r="A18" s="206" t="s">
        <v>263</v>
      </c>
      <c r="B18" s="207"/>
      <c r="C18" s="207"/>
      <c r="D18" s="207"/>
      <c r="E18" s="207"/>
      <c r="F18" s="207"/>
      <c r="G18" s="225"/>
      <c r="H18" s="342"/>
      <c r="I18" s="343"/>
      <c r="J18" s="343"/>
      <c r="K18" s="343"/>
      <c r="L18" s="343"/>
      <c r="M18" s="343"/>
      <c r="N18" s="343"/>
      <c r="O18" s="343"/>
      <c r="P18" s="343"/>
      <c r="Q18" s="344"/>
      <c r="S18" s="214"/>
      <c r="T18" s="214"/>
      <c r="V18" s="9"/>
      <c r="W18" s="9"/>
      <c r="X18" s="9"/>
      <c r="Y18" s="9"/>
    </row>
    <row r="19" spans="1:25" ht="20.25" customHeight="1" x14ac:dyDescent="0.15">
      <c r="A19" s="206" t="s">
        <v>264</v>
      </c>
      <c r="B19" s="207"/>
      <c r="C19" s="207"/>
      <c r="D19" s="207"/>
      <c r="E19" s="207"/>
      <c r="F19" s="207"/>
      <c r="G19" s="225"/>
      <c r="H19" s="345" t="s">
        <v>265</v>
      </c>
      <c r="I19" s="346"/>
      <c r="J19" s="346"/>
      <c r="K19" s="346"/>
      <c r="L19" s="347"/>
      <c r="M19" s="226"/>
      <c r="N19" s="348"/>
      <c r="O19" s="348"/>
      <c r="P19" s="348"/>
      <c r="Q19" s="349"/>
      <c r="S19" s="214"/>
      <c r="T19" s="214"/>
      <c r="V19" s="9"/>
      <c r="W19" s="9"/>
      <c r="X19" s="9"/>
      <c r="Y19" s="9"/>
    </row>
    <row r="20" spans="1:25" ht="18.75" customHeight="1" thickBot="1" x14ac:dyDescent="0.2">
      <c r="A20" s="206" t="s">
        <v>266</v>
      </c>
      <c r="B20" s="207"/>
      <c r="C20" s="207"/>
      <c r="D20" s="207"/>
      <c r="E20" s="207"/>
      <c r="F20" s="207"/>
      <c r="G20" s="225"/>
      <c r="H20" s="350"/>
      <c r="I20" s="351"/>
      <c r="J20" s="351"/>
      <c r="K20" s="351"/>
      <c r="L20" s="351"/>
      <c r="M20" s="351"/>
      <c r="N20" s="351"/>
      <c r="O20" s="351"/>
      <c r="P20" s="351"/>
      <c r="Q20" s="352"/>
      <c r="S20" s="214"/>
      <c r="T20" s="214"/>
      <c r="V20" s="9"/>
      <c r="W20" s="9"/>
      <c r="X20" s="9"/>
      <c r="Y20" s="9"/>
    </row>
    <row r="21" spans="1:25" ht="4.5" customHeight="1" thickTop="1" thickBot="1" x14ac:dyDescent="0.2">
      <c r="S21" s="227"/>
      <c r="T21" s="227"/>
      <c r="V21" s="9"/>
      <c r="W21" s="9"/>
      <c r="X21" s="9"/>
      <c r="Y21" s="9"/>
    </row>
    <row r="22" spans="1:25" ht="13.5" customHeight="1" thickTop="1" x14ac:dyDescent="0.15">
      <c r="A22" s="357" t="s">
        <v>267</v>
      </c>
      <c r="B22" s="358"/>
      <c r="C22" s="358" t="s">
        <v>268</v>
      </c>
      <c r="D22" s="378"/>
      <c r="E22" s="358" t="s">
        <v>269</v>
      </c>
      <c r="F22" s="380"/>
      <c r="G22" s="381"/>
      <c r="H22" s="381"/>
      <c r="I22" s="382"/>
      <c r="J22" s="228" t="s">
        <v>270</v>
      </c>
      <c r="K22" s="229" t="s">
        <v>271</v>
      </c>
      <c r="L22" s="229" t="s">
        <v>0</v>
      </c>
      <c r="M22" s="229" t="s">
        <v>1</v>
      </c>
      <c r="N22" s="229" t="s">
        <v>2</v>
      </c>
      <c r="O22" s="229" t="s">
        <v>3</v>
      </c>
      <c r="P22" s="229" t="s">
        <v>4</v>
      </c>
      <c r="Q22" s="353" t="s">
        <v>272</v>
      </c>
      <c r="S22" s="355"/>
      <c r="T22" s="355"/>
      <c r="V22" s="9"/>
      <c r="W22" s="9"/>
      <c r="X22" s="9"/>
      <c r="Y22" s="9"/>
    </row>
    <row r="23" spans="1:25" ht="13.5" customHeight="1" thickBot="1" x14ac:dyDescent="0.2">
      <c r="A23" s="359"/>
      <c r="B23" s="360"/>
      <c r="C23" s="360"/>
      <c r="D23" s="379"/>
      <c r="E23" s="360"/>
      <c r="F23" s="383"/>
      <c r="G23" s="384"/>
      <c r="H23" s="384"/>
      <c r="I23" s="385"/>
      <c r="J23" s="228" t="s">
        <v>273</v>
      </c>
      <c r="K23" s="230" t="s">
        <v>274</v>
      </c>
      <c r="L23" s="230" t="s">
        <v>5</v>
      </c>
      <c r="M23" s="230" t="s">
        <v>6</v>
      </c>
      <c r="N23" s="230" t="s">
        <v>7</v>
      </c>
      <c r="O23" s="230" t="s">
        <v>8</v>
      </c>
      <c r="P23" s="230" t="s">
        <v>9</v>
      </c>
      <c r="Q23" s="354"/>
      <c r="S23" s="356"/>
      <c r="T23" s="356"/>
    </row>
    <row r="24" spans="1:25" ht="18.75" customHeight="1" thickTop="1" thickBot="1" x14ac:dyDescent="0.2">
      <c r="A24" s="215" t="s">
        <v>275</v>
      </c>
      <c r="B24" s="216"/>
      <c r="C24" s="216"/>
      <c r="E24" s="216"/>
      <c r="J24" s="216"/>
      <c r="K24" s="231"/>
      <c r="L24" s="232"/>
      <c r="M24" s="232"/>
      <c r="N24" s="233"/>
      <c r="O24" s="233"/>
      <c r="P24" s="234"/>
      <c r="Q24" s="235">
        <f>SUM(K24:P24)</f>
        <v>0</v>
      </c>
      <c r="S24" s="214"/>
      <c r="T24" s="214"/>
    </row>
    <row r="25" spans="1:25" ht="16.5" customHeight="1" thickTop="1" thickBot="1" x14ac:dyDescent="0.2">
      <c r="A25" s="361" t="s">
        <v>276</v>
      </c>
      <c r="B25" s="364" t="s">
        <v>277</v>
      </c>
      <c r="C25" s="365"/>
      <c r="D25" s="365"/>
      <c r="E25" s="365"/>
      <c r="F25" s="365"/>
      <c r="G25" s="365"/>
      <c r="H25" s="365"/>
      <c r="I25" s="365"/>
      <c r="J25" s="366"/>
      <c r="K25" s="236"/>
      <c r="L25" s="237"/>
      <c r="M25" s="237"/>
      <c r="N25" s="238"/>
      <c r="O25" s="238"/>
      <c r="P25" s="239"/>
      <c r="Q25" s="240">
        <f t="shared" ref="Q25:Q26" si="0">SUM(K25:P25)</f>
        <v>0</v>
      </c>
      <c r="R25" s="241" t="s">
        <v>129</v>
      </c>
      <c r="S25" s="214"/>
      <c r="T25" s="214"/>
    </row>
    <row r="26" spans="1:25" ht="16.5" customHeight="1" thickBot="1" x14ac:dyDescent="0.2">
      <c r="A26" s="362"/>
      <c r="B26" s="242" t="s">
        <v>278</v>
      </c>
      <c r="C26" s="216"/>
      <c r="D26" s="216"/>
      <c r="E26" s="216"/>
      <c r="F26" s="216"/>
      <c r="G26" s="216"/>
      <c r="H26" s="243"/>
      <c r="I26" s="216"/>
      <c r="J26" s="216"/>
      <c r="K26" s="244"/>
      <c r="L26" s="245"/>
      <c r="M26" s="245"/>
      <c r="N26" s="246"/>
      <c r="O26" s="246"/>
      <c r="P26" s="247"/>
      <c r="Q26" s="248">
        <f t="shared" si="0"/>
        <v>0</v>
      </c>
      <c r="R26" s="241" t="s">
        <v>130</v>
      </c>
      <c r="S26" s="214"/>
      <c r="T26" s="214"/>
    </row>
    <row r="27" spans="1:25" ht="16.5" customHeight="1" thickTop="1" x14ac:dyDescent="0.15">
      <c r="A27" s="362"/>
      <c r="B27" s="249" t="s">
        <v>279</v>
      </c>
      <c r="C27" s="250"/>
      <c r="D27" s="250"/>
      <c r="E27" s="250"/>
      <c r="F27" s="250"/>
      <c r="G27" s="250"/>
      <c r="H27" s="251"/>
      <c r="I27" s="252"/>
      <c r="J27" s="252"/>
      <c r="K27" s="252"/>
      <c r="L27" s="252"/>
      <c r="M27" s="252"/>
      <c r="N27" s="252"/>
      <c r="O27" s="252"/>
      <c r="P27" s="252"/>
      <c r="Q27" s="253"/>
      <c r="S27" s="355"/>
      <c r="T27" s="355"/>
    </row>
    <row r="28" spans="1:25" ht="16.5" customHeight="1" x14ac:dyDescent="0.15">
      <c r="A28" s="362"/>
      <c r="B28" s="249" t="s">
        <v>280</v>
      </c>
      <c r="C28" s="250"/>
      <c r="D28" s="250"/>
      <c r="E28" s="250"/>
      <c r="F28" s="250"/>
      <c r="G28" s="250"/>
      <c r="H28" s="254"/>
      <c r="I28" s="255"/>
      <c r="J28" s="255"/>
      <c r="K28" s="255"/>
      <c r="L28" s="255"/>
      <c r="M28" s="255"/>
      <c r="N28" s="255"/>
      <c r="O28" s="255"/>
      <c r="P28" s="255"/>
      <c r="Q28" s="256"/>
      <c r="S28" s="367"/>
      <c r="T28" s="367"/>
    </row>
    <row r="29" spans="1:25" ht="16.5" customHeight="1" x14ac:dyDescent="0.15">
      <c r="A29" s="362"/>
      <c r="B29" s="249" t="s">
        <v>281</v>
      </c>
      <c r="C29" s="250"/>
      <c r="D29" s="250"/>
      <c r="E29" s="250"/>
      <c r="F29" s="250"/>
      <c r="G29" s="250"/>
      <c r="H29" s="254"/>
      <c r="I29" s="255"/>
      <c r="J29" s="255"/>
      <c r="K29" s="255"/>
      <c r="L29" s="255"/>
      <c r="M29" s="255"/>
      <c r="N29" s="255"/>
      <c r="O29" s="255"/>
      <c r="P29" s="255"/>
      <c r="Q29" s="256"/>
      <c r="S29" s="367"/>
      <c r="T29" s="367"/>
    </row>
    <row r="30" spans="1:25" ht="16.5" customHeight="1" x14ac:dyDescent="0.15">
      <c r="A30" s="362"/>
      <c r="B30" s="249" t="s">
        <v>282</v>
      </c>
      <c r="C30" s="250"/>
      <c r="D30" s="250"/>
      <c r="E30" s="250"/>
      <c r="F30" s="250"/>
      <c r="G30" s="250"/>
      <c r="H30" s="254"/>
      <c r="I30" s="255"/>
      <c r="J30" s="255"/>
      <c r="K30" s="255"/>
      <c r="L30" s="255"/>
      <c r="M30" s="255"/>
      <c r="N30" s="257"/>
      <c r="O30" s="368" t="s">
        <v>122</v>
      </c>
      <c r="P30" s="369"/>
      <c r="Q30" s="370"/>
      <c r="S30" s="367"/>
      <c r="T30" s="367"/>
    </row>
    <row r="31" spans="1:25" ht="16.5" customHeight="1" thickBot="1" x14ac:dyDescent="0.2">
      <c r="A31" s="362"/>
      <c r="B31" s="249" t="s">
        <v>283</v>
      </c>
      <c r="E31" s="258"/>
      <c r="F31" s="258"/>
      <c r="G31" s="258"/>
      <c r="H31" s="259"/>
      <c r="I31" s="260"/>
      <c r="J31" s="260"/>
      <c r="K31" s="260"/>
      <c r="L31" s="260"/>
      <c r="M31" s="260"/>
      <c r="N31" s="261"/>
      <c r="O31" s="371" t="s">
        <v>122</v>
      </c>
      <c r="P31" s="372"/>
      <c r="Q31" s="373"/>
      <c r="S31" s="356"/>
      <c r="T31" s="356"/>
    </row>
    <row r="32" spans="1:25" ht="18.75" customHeight="1" thickTop="1" thickBot="1" x14ac:dyDescent="0.2">
      <c r="A32" s="362"/>
      <c r="B32" s="215" t="s">
        <v>284</v>
      </c>
      <c r="C32" s="216"/>
      <c r="D32" s="216"/>
      <c r="E32" s="216"/>
      <c r="F32" s="216"/>
      <c r="G32" s="216"/>
      <c r="O32" s="193" t="s">
        <v>12</v>
      </c>
      <c r="Q32" s="262" t="str">
        <f>IF(Q25=0,"",ROUNDUP(Q26/Q25,3))</f>
        <v/>
      </c>
      <c r="S32" s="214"/>
      <c r="T32" s="214"/>
    </row>
    <row r="33" spans="1:20" ht="13.5" customHeight="1" thickTop="1" x14ac:dyDescent="0.15">
      <c r="A33" s="362"/>
      <c r="B33" s="374" t="s">
        <v>285</v>
      </c>
      <c r="C33" s="375"/>
      <c r="D33" s="375"/>
      <c r="E33" s="375"/>
      <c r="F33" s="375"/>
      <c r="G33" s="375"/>
      <c r="H33" s="375"/>
      <c r="I33" s="375"/>
      <c r="J33" s="375"/>
      <c r="K33" s="375"/>
      <c r="L33" s="375"/>
      <c r="M33" s="375"/>
      <c r="N33" s="375"/>
      <c r="O33" s="375"/>
      <c r="P33" s="375"/>
      <c r="Q33" s="263" t="s">
        <v>286</v>
      </c>
      <c r="S33" s="355"/>
      <c r="T33" s="355"/>
    </row>
    <row r="34" spans="1:20" ht="13.5" customHeight="1" thickBot="1" x14ac:dyDescent="0.2">
      <c r="A34" s="363"/>
      <c r="B34" s="376"/>
      <c r="C34" s="377"/>
      <c r="D34" s="377"/>
      <c r="E34" s="377"/>
      <c r="F34" s="377"/>
      <c r="G34" s="377"/>
      <c r="H34" s="377"/>
      <c r="I34" s="377"/>
      <c r="J34" s="377"/>
      <c r="K34" s="377"/>
      <c r="L34" s="377"/>
      <c r="M34" s="377"/>
      <c r="N34" s="377"/>
      <c r="O34" s="377"/>
      <c r="P34" s="377"/>
      <c r="Q34" s="264"/>
      <c r="S34" s="356"/>
      <c r="T34" s="356"/>
    </row>
    <row r="35" spans="1:20" ht="18.75" customHeight="1" thickTop="1" thickBot="1" x14ac:dyDescent="0.2">
      <c r="A35" s="361" t="s">
        <v>287</v>
      </c>
      <c r="B35" s="364" t="s">
        <v>288</v>
      </c>
      <c r="C35" s="365"/>
      <c r="D35" s="365"/>
      <c r="E35" s="365"/>
      <c r="F35" s="365"/>
      <c r="G35" s="365"/>
      <c r="H35" s="365"/>
      <c r="I35" s="365"/>
      <c r="J35" s="366"/>
      <c r="K35" s="265"/>
      <c r="L35" s="266"/>
      <c r="M35" s="266"/>
      <c r="N35" s="267"/>
      <c r="O35" s="267"/>
      <c r="P35" s="268"/>
      <c r="Q35" s="269">
        <f t="shared" ref="Q35:Q36" si="1">SUM(K35:P35)</f>
        <v>0</v>
      </c>
      <c r="R35" s="241" t="s">
        <v>131</v>
      </c>
      <c r="S35" s="214"/>
      <c r="T35" s="214"/>
    </row>
    <row r="36" spans="1:20" ht="18.75" customHeight="1" thickBot="1" x14ac:dyDescent="0.2">
      <c r="A36" s="362"/>
      <c r="B36" s="270" t="s">
        <v>278</v>
      </c>
      <c r="C36" s="207"/>
      <c r="D36" s="207"/>
      <c r="E36" s="207"/>
      <c r="F36" s="207"/>
      <c r="G36" s="207"/>
      <c r="H36" s="207"/>
      <c r="I36" s="207"/>
      <c r="J36" s="207"/>
      <c r="K36" s="271"/>
      <c r="L36" s="272"/>
      <c r="M36" s="272"/>
      <c r="N36" s="273"/>
      <c r="O36" s="273"/>
      <c r="P36" s="274"/>
      <c r="Q36" s="275">
        <f t="shared" si="1"/>
        <v>0</v>
      </c>
      <c r="R36" s="241" t="s">
        <v>289</v>
      </c>
      <c r="S36" s="214"/>
      <c r="T36" s="214"/>
    </row>
    <row r="37" spans="1:20" ht="17.25" customHeight="1" thickTop="1" thickBot="1" x14ac:dyDescent="0.2">
      <c r="A37" s="362"/>
      <c r="B37" s="276" t="s">
        <v>290</v>
      </c>
      <c r="H37" s="386"/>
      <c r="I37" s="386"/>
      <c r="J37" s="386"/>
      <c r="K37" s="386"/>
      <c r="L37" s="386"/>
      <c r="M37" s="386"/>
      <c r="N37" s="386"/>
      <c r="O37" s="227"/>
      <c r="P37" s="227"/>
      <c r="Q37" s="277"/>
      <c r="R37" s="278"/>
      <c r="S37" s="279"/>
      <c r="T37" s="279"/>
    </row>
    <row r="38" spans="1:20" ht="15.75" customHeight="1" thickTop="1" x14ac:dyDescent="0.15">
      <c r="A38" s="362"/>
      <c r="B38" s="249" t="s">
        <v>279</v>
      </c>
      <c r="C38" s="250"/>
      <c r="D38" s="250"/>
      <c r="E38" s="250"/>
      <c r="F38" s="250"/>
      <c r="G38" s="250"/>
      <c r="H38" s="251"/>
      <c r="I38" s="252"/>
      <c r="J38" s="252"/>
      <c r="K38" s="252"/>
      <c r="L38" s="252"/>
      <c r="M38" s="252"/>
      <c r="N38" s="252"/>
      <c r="O38" s="252"/>
      <c r="P38" s="252"/>
      <c r="Q38" s="253"/>
      <c r="S38" s="355"/>
      <c r="T38" s="355"/>
    </row>
    <row r="39" spans="1:20" ht="15.75" customHeight="1" x14ac:dyDescent="0.15">
      <c r="A39" s="362"/>
      <c r="B39" s="249" t="s">
        <v>280</v>
      </c>
      <c r="C39" s="250"/>
      <c r="D39" s="250"/>
      <c r="E39" s="250"/>
      <c r="F39" s="250"/>
      <c r="G39" s="250"/>
      <c r="H39" s="254"/>
      <c r="I39" s="255"/>
      <c r="J39" s="255"/>
      <c r="K39" s="255"/>
      <c r="L39" s="255"/>
      <c r="M39" s="255"/>
      <c r="N39" s="255"/>
      <c r="O39" s="255"/>
      <c r="P39" s="255"/>
      <c r="Q39" s="256"/>
      <c r="S39" s="367"/>
      <c r="T39" s="367"/>
    </row>
    <row r="40" spans="1:20" ht="15.75" customHeight="1" x14ac:dyDescent="0.15">
      <c r="A40" s="362"/>
      <c r="B40" s="249" t="s">
        <v>281</v>
      </c>
      <c r="C40" s="250"/>
      <c r="D40" s="250"/>
      <c r="E40" s="250"/>
      <c r="F40" s="250"/>
      <c r="G40" s="250"/>
      <c r="H40" s="254"/>
      <c r="I40" s="255"/>
      <c r="J40" s="255"/>
      <c r="K40" s="255"/>
      <c r="L40" s="255"/>
      <c r="M40" s="255"/>
      <c r="N40" s="255"/>
      <c r="O40" s="255"/>
      <c r="P40" s="255"/>
      <c r="Q40" s="256"/>
      <c r="S40" s="367"/>
      <c r="T40" s="367"/>
    </row>
    <row r="41" spans="1:20" ht="15.75" customHeight="1" x14ac:dyDescent="0.15">
      <c r="A41" s="362"/>
      <c r="B41" s="249" t="s">
        <v>282</v>
      </c>
      <c r="C41" s="250"/>
      <c r="D41" s="250"/>
      <c r="E41" s="250"/>
      <c r="F41" s="250"/>
      <c r="G41" s="250"/>
      <c r="H41" s="254"/>
      <c r="I41" s="255"/>
      <c r="J41" s="255"/>
      <c r="K41" s="255"/>
      <c r="L41" s="255"/>
      <c r="M41" s="255"/>
      <c r="N41" s="257"/>
      <c r="O41" s="368" t="s">
        <v>122</v>
      </c>
      <c r="P41" s="369"/>
      <c r="Q41" s="370"/>
      <c r="S41" s="367"/>
      <c r="T41" s="367"/>
    </row>
    <row r="42" spans="1:20" ht="15.75" customHeight="1" thickBot="1" x14ac:dyDescent="0.2">
      <c r="A42" s="362"/>
      <c r="B42" s="249" t="s">
        <v>283</v>
      </c>
      <c r="E42" s="258"/>
      <c r="F42" s="258"/>
      <c r="G42" s="258"/>
      <c r="H42" s="259"/>
      <c r="I42" s="260"/>
      <c r="J42" s="260"/>
      <c r="K42" s="260"/>
      <c r="L42" s="260"/>
      <c r="M42" s="260"/>
      <c r="N42" s="261"/>
      <c r="O42" s="371" t="s">
        <v>122</v>
      </c>
      <c r="P42" s="372"/>
      <c r="Q42" s="373"/>
      <c r="S42" s="356"/>
      <c r="T42" s="356"/>
    </row>
    <row r="43" spans="1:20" ht="18.75" customHeight="1" thickTop="1" thickBot="1" x14ac:dyDescent="0.2">
      <c r="A43" s="362"/>
      <c r="B43" s="215" t="s">
        <v>291</v>
      </c>
      <c r="C43" s="216"/>
      <c r="D43" s="216"/>
      <c r="E43" s="216"/>
      <c r="F43" s="216"/>
      <c r="G43" s="216"/>
      <c r="O43" s="193" t="s">
        <v>12</v>
      </c>
      <c r="Q43" s="262" t="str">
        <f>IF(Q35=0,"",ROUNDUP(Q36/Q35,3))</f>
        <v/>
      </c>
      <c r="S43" s="214"/>
      <c r="T43" s="214"/>
    </row>
    <row r="44" spans="1:20" ht="13.5" customHeight="1" thickTop="1" x14ac:dyDescent="0.15">
      <c r="A44" s="362"/>
      <c r="B44" s="374" t="s">
        <v>285</v>
      </c>
      <c r="C44" s="375"/>
      <c r="D44" s="375"/>
      <c r="E44" s="375"/>
      <c r="F44" s="375"/>
      <c r="G44" s="375"/>
      <c r="H44" s="375"/>
      <c r="I44" s="375"/>
      <c r="J44" s="375"/>
      <c r="K44" s="375"/>
      <c r="L44" s="375"/>
      <c r="M44" s="375"/>
      <c r="N44" s="375"/>
      <c r="O44" s="375"/>
      <c r="P44" s="375"/>
      <c r="Q44" s="263" t="s">
        <v>286</v>
      </c>
      <c r="S44" s="355"/>
      <c r="T44" s="355"/>
    </row>
    <row r="45" spans="1:20" ht="13.5" customHeight="1" thickBot="1" x14ac:dyDescent="0.2">
      <c r="A45" s="363"/>
      <c r="B45" s="376"/>
      <c r="C45" s="377"/>
      <c r="D45" s="377"/>
      <c r="E45" s="377"/>
      <c r="F45" s="377"/>
      <c r="G45" s="377"/>
      <c r="H45" s="377"/>
      <c r="I45" s="377"/>
      <c r="J45" s="377"/>
      <c r="K45" s="377"/>
      <c r="L45" s="377"/>
      <c r="M45" s="377"/>
      <c r="N45" s="377"/>
      <c r="O45" s="377"/>
      <c r="P45" s="377"/>
      <c r="Q45" s="264"/>
      <c r="S45" s="356"/>
      <c r="T45" s="356"/>
    </row>
    <row r="46" spans="1:20" ht="18.75" customHeight="1" thickTop="1" thickBot="1" x14ac:dyDescent="0.2">
      <c r="A46" s="361" t="s">
        <v>292</v>
      </c>
      <c r="B46" s="364" t="s">
        <v>293</v>
      </c>
      <c r="C46" s="365"/>
      <c r="D46" s="365"/>
      <c r="E46" s="365"/>
      <c r="F46" s="365"/>
      <c r="G46" s="365"/>
      <c r="H46" s="365"/>
      <c r="I46" s="365"/>
      <c r="J46" s="366"/>
      <c r="K46" s="265"/>
      <c r="L46" s="266"/>
      <c r="M46" s="266"/>
      <c r="N46" s="267"/>
      <c r="O46" s="267"/>
      <c r="P46" s="280"/>
      <c r="Q46" s="281">
        <f t="shared" ref="Q46:Q47" si="2">SUM(K46:P46)</f>
        <v>0</v>
      </c>
      <c r="R46" s="241" t="s">
        <v>294</v>
      </c>
      <c r="S46" s="214"/>
      <c r="T46" s="214"/>
    </row>
    <row r="47" spans="1:20" ht="18.75" customHeight="1" thickBot="1" x14ac:dyDescent="0.2">
      <c r="A47" s="362"/>
      <c r="B47" s="242" t="s">
        <v>278</v>
      </c>
      <c r="C47" s="216"/>
      <c r="D47" s="216"/>
      <c r="E47" s="216"/>
      <c r="F47" s="216"/>
      <c r="G47" s="216"/>
      <c r="H47" s="243"/>
      <c r="I47" s="216"/>
      <c r="J47" s="216"/>
      <c r="K47" s="244"/>
      <c r="L47" s="245"/>
      <c r="M47" s="245"/>
      <c r="N47" s="246"/>
      <c r="O47" s="246"/>
      <c r="P47" s="247"/>
      <c r="Q47" s="248">
        <f t="shared" si="2"/>
        <v>0</v>
      </c>
      <c r="R47" s="241" t="s">
        <v>295</v>
      </c>
      <c r="S47" s="214"/>
      <c r="T47" s="214"/>
    </row>
    <row r="48" spans="1:20" ht="18.75" customHeight="1" thickTop="1" x14ac:dyDescent="0.15">
      <c r="A48" s="362"/>
      <c r="B48" s="249" t="s">
        <v>279</v>
      </c>
      <c r="C48" s="250"/>
      <c r="D48" s="250"/>
      <c r="E48" s="250"/>
      <c r="F48" s="250"/>
      <c r="G48" s="250"/>
      <c r="H48" s="251"/>
      <c r="I48" s="252"/>
      <c r="J48" s="252"/>
      <c r="K48" s="252"/>
      <c r="L48" s="252"/>
      <c r="M48" s="252"/>
      <c r="N48" s="252"/>
      <c r="O48" s="252"/>
      <c r="P48" s="252"/>
      <c r="Q48" s="253"/>
      <c r="S48" s="355"/>
      <c r="T48" s="355"/>
    </row>
    <row r="49" spans="1:20" ht="18.75" customHeight="1" x14ac:dyDescent="0.15">
      <c r="A49" s="362"/>
      <c r="B49" s="249" t="s">
        <v>280</v>
      </c>
      <c r="C49" s="250"/>
      <c r="D49" s="250"/>
      <c r="E49" s="250"/>
      <c r="F49" s="250"/>
      <c r="G49" s="250"/>
      <c r="H49" s="254"/>
      <c r="I49" s="255"/>
      <c r="J49" s="255"/>
      <c r="K49" s="255"/>
      <c r="L49" s="255"/>
      <c r="M49" s="255"/>
      <c r="N49" s="255"/>
      <c r="O49" s="255"/>
      <c r="P49" s="255"/>
      <c r="Q49" s="256"/>
      <c r="S49" s="367"/>
      <c r="T49" s="367"/>
    </row>
    <row r="50" spans="1:20" ht="18.75" customHeight="1" x14ac:dyDescent="0.15">
      <c r="A50" s="362"/>
      <c r="B50" s="249" t="s">
        <v>281</v>
      </c>
      <c r="C50" s="250"/>
      <c r="D50" s="250"/>
      <c r="E50" s="250"/>
      <c r="F50" s="250"/>
      <c r="G50" s="250"/>
      <c r="H50" s="254"/>
      <c r="I50" s="255"/>
      <c r="J50" s="255"/>
      <c r="K50" s="255"/>
      <c r="L50" s="255"/>
      <c r="M50" s="255"/>
      <c r="N50" s="255"/>
      <c r="O50" s="255"/>
      <c r="P50" s="255"/>
      <c r="Q50" s="256"/>
      <c r="S50" s="367"/>
      <c r="T50" s="367"/>
    </row>
    <row r="51" spans="1:20" ht="18.75" customHeight="1" x14ac:dyDescent="0.15">
      <c r="A51" s="362"/>
      <c r="B51" s="249" t="s">
        <v>282</v>
      </c>
      <c r="C51" s="250"/>
      <c r="D51" s="250"/>
      <c r="E51" s="250"/>
      <c r="F51" s="250"/>
      <c r="G51" s="250"/>
      <c r="H51" s="254"/>
      <c r="I51" s="255"/>
      <c r="J51" s="255"/>
      <c r="K51" s="255"/>
      <c r="L51" s="255"/>
      <c r="M51" s="255"/>
      <c r="N51" s="257"/>
      <c r="O51" s="368" t="s">
        <v>122</v>
      </c>
      <c r="P51" s="369"/>
      <c r="Q51" s="370"/>
      <c r="S51" s="367"/>
      <c r="T51" s="367"/>
    </row>
    <row r="52" spans="1:20" ht="18.75" customHeight="1" thickBot="1" x14ac:dyDescent="0.2">
      <c r="A52" s="362"/>
      <c r="B52" s="249" t="s">
        <v>283</v>
      </c>
      <c r="E52" s="258"/>
      <c r="F52" s="258"/>
      <c r="G52" s="258"/>
      <c r="H52" s="259"/>
      <c r="I52" s="260"/>
      <c r="J52" s="260"/>
      <c r="K52" s="260"/>
      <c r="L52" s="260"/>
      <c r="M52" s="260"/>
      <c r="N52" s="261"/>
      <c r="O52" s="371" t="s">
        <v>122</v>
      </c>
      <c r="P52" s="372"/>
      <c r="Q52" s="373"/>
      <c r="S52" s="356"/>
      <c r="T52" s="356"/>
    </row>
    <row r="53" spans="1:20" ht="18.75" customHeight="1" thickTop="1" thickBot="1" x14ac:dyDescent="0.2">
      <c r="A53" s="362"/>
      <c r="B53" s="215" t="s">
        <v>296</v>
      </c>
      <c r="C53" s="216"/>
      <c r="D53" s="216"/>
      <c r="E53" s="216"/>
      <c r="F53" s="216"/>
      <c r="G53" s="216"/>
      <c r="O53" s="193" t="s">
        <v>12</v>
      </c>
      <c r="Q53" s="262" t="str">
        <f>IF(Q46=0,"",ROUNDUP(Q47/Q46,3))</f>
        <v/>
      </c>
      <c r="S53" s="214"/>
      <c r="T53" s="214"/>
    </row>
    <row r="54" spans="1:20" ht="13.5" customHeight="1" thickTop="1" x14ac:dyDescent="0.15">
      <c r="A54" s="362"/>
      <c r="B54" s="374" t="s">
        <v>285</v>
      </c>
      <c r="C54" s="375"/>
      <c r="D54" s="375"/>
      <c r="E54" s="375"/>
      <c r="F54" s="375"/>
      <c r="G54" s="375"/>
      <c r="H54" s="375"/>
      <c r="I54" s="375"/>
      <c r="J54" s="375"/>
      <c r="K54" s="375"/>
      <c r="L54" s="375"/>
      <c r="M54" s="375"/>
      <c r="N54" s="375"/>
      <c r="O54" s="375"/>
      <c r="P54" s="375"/>
      <c r="Q54" s="263" t="s">
        <v>286</v>
      </c>
      <c r="S54" s="355"/>
      <c r="T54" s="355"/>
    </row>
    <row r="55" spans="1:20" ht="13.5" customHeight="1" thickBot="1" x14ac:dyDescent="0.2">
      <c r="A55" s="363"/>
      <c r="B55" s="376"/>
      <c r="C55" s="377"/>
      <c r="D55" s="377"/>
      <c r="E55" s="377"/>
      <c r="F55" s="377"/>
      <c r="G55" s="377"/>
      <c r="H55" s="377"/>
      <c r="I55" s="377"/>
      <c r="J55" s="377"/>
      <c r="K55" s="377"/>
      <c r="L55" s="377"/>
      <c r="M55" s="377"/>
      <c r="N55" s="377"/>
      <c r="O55" s="377"/>
      <c r="P55" s="377"/>
      <c r="Q55" s="264"/>
      <c r="S55" s="356"/>
      <c r="T55" s="356"/>
    </row>
    <row r="56" spans="1:20" ht="18.75" customHeight="1" thickTop="1" thickBot="1" x14ac:dyDescent="0.2">
      <c r="A56" s="361" t="s">
        <v>297</v>
      </c>
      <c r="B56" s="364" t="s">
        <v>298</v>
      </c>
      <c r="C56" s="365"/>
      <c r="D56" s="365"/>
      <c r="E56" s="365"/>
      <c r="F56" s="365"/>
      <c r="G56" s="365"/>
      <c r="H56" s="365"/>
      <c r="I56" s="365"/>
      <c r="J56" s="366"/>
      <c r="K56" s="265"/>
      <c r="L56" s="266"/>
      <c r="M56" s="266"/>
      <c r="N56" s="267"/>
      <c r="O56" s="267"/>
      <c r="P56" s="280"/>
      <c r="Q56" s="281">
        <f t="shared" ref="Q56:Q57" si="3">SUM(K56:P56)</f>
        <v>0</v>
      </c>
      <c r="R56" s="241" t="s">
        <v>299</v>
      </c>
      <c r="S56" s="214"/>
      <c r="T56" s="214"/>
    </row>
    <row r="57" spans="1:20" ht="18.75" customHeight="1" thickBot="1" x14ac:dyDescent="0.2">
      <c r="A57" s="362"/>
      <c r="B57" s="242" t="s">
        <v>278</v>
      </c>
      <c r="C57" s="216"/>
      <c r="D57" s="216"/>
      <c r="E57" s="216"/>
      <c r="F57" s="216"/>
      <c r="G57" s="216"/>
      <c r="H57" s="243"/>
      <c r="I57" s="216"/>
      <c r="J57" s="216"/>
      <c r="K57" s="244"/>
      <c r="L57" s="245"/>
      <c r="M57" s="245"/>
      <c r="N57" s="246"/>
      <c r="O57" s="246"/>
      <c r="P57" s="247"/>
      <c r="Q57" s="248">
        <f t="shared" si="3"/>
        <v>0</v>
      </c>
      <c r="R57" s="241" t="s">
        <v>300</v>
      </c>
      <c r="S57" s="214"/>
      <c r="T57" s="214"/>
    </row>
    <row r="58" spans="1:20" ht="15.75" customHeight="1" thickTop="1" x14ac:dyDescent="0.15">
      <c r="A58" s="362"/>
      <c r="B58" s="249" t="s">
        <v>279</v>
      </c>
      <c r="C58" s="250"/>
      <c r="D58" s="250"/>
      <c r="E58" s="250"/>
      <c r="F58" s="250"/>
      <c r="G58" s="250"/>
      <c r="H58" s="251"/>
      <c r="I58" s="252"/>
      <c r="J58" s="252"/>
      <c r="K58" s="252"/>
      <c r="L58" s="252"/>
      <c r="M58" s="252"/>
      <c r="N58" s="252"/>
      <c r="O58" s="252"/>
      <c r="P58" s="252"/>
      <c r="Q58" s="253"/>
      <c r="S58" s="355"/>
      <c r="T58" s="355"/>
    </row>
    <row r="59" spans="1:20" ht="15.75" customHeight="1" x14ac:dyDescent="0.15">
      <c r="A59" s="362"/>
      <c r="B59" s="249" t="s">
        <v>280</v>
      </c>
      <c r="C59" s="250"/>
      <c r="D59" s="250"/>
      <c r="E59" s="250"/>
      <c r="F59" s="250"/>
      <c r="G59" s="250"/>
      <c r="H59" s="254"/>
      <c r="I59" s="255"/>
      <c r="J59" s="255"/>
      <c r="K59" s="255"/>
      <c r="L59" s="255"/>
      <c r="M59" s="255"/>
      <c r="N59" s="255"/>
      <c r="O59" s="255"/>
      <c r="P59" s="255"/>
      <c r="Q59" s="256"/>
      <c r="S59" s="367"/>
      <c r="T59" s="367"/>
    </row>
    <row r="60" spans="1:20" ht="15.75" customHeight="1" x14ac:dyDescent="0.15">
      <c r="A60" s="362"/>
      <c r="B60" s="249" t="s">
        <v>281</v>
      </c>
      <c r="C60" s="250"/>
      <c r="D60" s="250"/>
      <c r="E60" s="250"/>
      <c r="F60" s="250"/>
      <c r="G60" s="250"/>
      <c r="H60" s="254"/>
      <c r="I60" s="255"/>
      <c r="J60" s="255"/>
      <c r="K60" s="255"/>
      <c r="L60" s="255"/>
      <c r="M60" s="255"/>
      <c r="N60" s="255"/>
      <c r="O60" s="255"/>
      <c r="P60" s="255"/>
      <c r="Q60" s="256"/>
      <c r="S60" s="367"/>
      <c r="T60" s="367"/>
    </row>
    <row r="61" spans="1:20" ht="15.75" customHeight="1" x14ac:dyDescent="0.15">
      <c r="A61" s="362"/>
      <c r="B61" s="249" t="s">
        <v>282</v>
      </c>
      <c r="C61" s="250"/>
      <c r="D61" s="250"/>
      <c r="E61" s="250"/>
      <c r="F61" s="250"/>
      <c r="G61" s="250"/>
      <c r="H61" s="254"/>
      <c r="I61" s="255"/>
      <c r="J61" s="255"/>
      <c r="K61" s="255"/>
      <c r="L61" s="255"/>
      <c r="M61" s="255"/>
      <c r="N61" s="257"/>
      <c r="O61" s="368" t="s">
        <v>122</v>
      </c>
      <c r="P61" s="369"/>
      <c r="Q61" s="370"/>
      <c r="S61" s="367"/>
      <c r="T61" s="367"/>
    </row>
    <row r="62" spans="1:20" ht="15.75" customHeight="1" thickBot="1" x14ac:dyDescent="0.2">
      <c r="A62" s="362"/>
      <c r="B62" s="249" t="s">
        <v>283</v>
      </c>
      <c r="E62" s="258"/>
      <c r="F62" s="258"/>
      <c r="G62" s="258"/>
      <c r="H62" s="259"/>
      <c r="I62" s="260"/>
      <c r="J62" s="260"/>
      <c r="K62" s="260"/>
      <c r="L62" s="260"/>
      <c r="M62" s="260"/>
      <c r="N62" s="261"/>
      <c r="O62" s="371" t="s">
        <v>122</v>
      </c>
      <c r="P62" s="372"/>
      <c r="Q62" s="373"/>
      <c r="S62" s="356"/>
      <c r="T62" s="356"/>
    </row>
    <row r="63" spans="1:20" ht="18.75" customHeight="1" thickTop="1" thickBot="1" x14ac:dyDescent="0.2">
      <c r="A63" s="362"/>
      <c r="B63" s="215" t="s">
        <v>301</v>
      </c>
      <c r="C63" s="216"/>
      <c r="D63" s="216"/>
      <c r="E63" s="216"/>
      <c r="F63" s="216"/>
      <c r="G63" s="216"/>
      <c r="O63" s="193" t="s">
        <v>12</v>
      </c>
      <c r="Q63" s="262" t="str">
        <f>IF(Q56=0,"",ROUNDUP(Q57/Q56,3))</f>
        <v/>
      </c>
      <c r="S63" s="214"/>
      <c r="T63" s="214"/>
    </row>
    <row r="64" spans="1:20" ht="13.5" customHeight="1" thickTop="1" x14ac:dyDescent="0.15">
      <c r="A64" s="362"/>
      <c r="B64" s="374" t="s">
        <v>285</v>
      </c>
      <c r="C64" s="375"/>
      <c r="D64" s="375"/>
      <c r="E64" s="375"/>
      <c r="F64" s="375"/>
      <c r="G64" s="375"/>
      <c r="H64" s="375"/>
      <c r="I64" s="375"/>
      <c r="J64" s="375"/>
      <c r="K64" s="375"/>
      <c r="L64" s="375"/>
      <c r="M64" s="375"/>
      <c r="N64" s="375"/>
      <c r="O64" s="375"/>
      <c r="P64" s="375"/>
      <c r="Q64" s="263" t="s">
        <v>286</v>
      </c>
      <c r="S64" s="355"/>
      <c r="T64" s="355"/>
    </row>
    <row r="65" spans="1:20" ht="13.5" customHeight="1" thickBot="1" x14ac:dyDescent="0.2">
      <c r="A65" s="363"/>
      <c r="B65" s="376"/>
      <c r="C65" s="377"/>
      <c r="D65" s="377"/>
      <c r="E65" s="377"/>
      <c r="F65" s="377"/>
      <c r="G65" s="377"/>
      <c r="H65" s="377"/>
      <c r="I65" s="377"/>
      <c r="J65" s="377"/>
      <c r="K65" s="377"/>
      <c r="L65" s="377"/>
      <c r="M65" s="377"/>
      <c r="N65" s="377"/>
      <c r="O65" s="377"/>
      <c r="P65" s="377"/>
      <c r="Q65" s="264"/>
      <c r="S65" s="356"/>
      <c r="T65" s="356"/>
    </row>
    <row r="66" spans="1:20" ht="14.25" customHeight="1" thickTop="1" x14ac:dyDescent="0.15">
      <c r="A66" s="282"/>
      <c r="Q66" s="227"/>
      <c r="R66" s="196"/>
      <c r="S66" s="196"/>
      <c r="T66" s="196"/>
    </row>
  </sheetData>
  <mergeCells count="57">
    <mergeCell ref="A56:A65"/>
    <mergeCell ref="B56:J56"/>
    <mergeCell ref="S58:S62"/>
    <mergeCell ref="T58:T62"/>
    <mergeCell ref="O61:Q61"/>
    <mergeCell ref="O62:Q62"/>
    <mergeCell ref="B64:P65"/>
    <mergeCell ref="S64:S65"/>
    <mergeCell ref="T64:T65"/>
    <mergeCell ref="A46:A55"/>
    <mergeCell ref="B46:J46"/>
    <mergeCell ref="S48:S52"/>
    <mergeCell ref="T48:T52"/>
    <mergeCell ref="O51:Q51"/>
    <mergeCell ref="O52:Q52"/>
    <mergeCell ref="B54:P55"/>
    <mergeCell ref="S54:S55"/>
    <mergeCell ref="T54:T55"/>
    <mergeCell ref="A35:A45"/>
    <mergeCell ref="B35:J35"/>
    <mergeCell ref="H37:N37"/>
    <mergeCell ref="S38:S42"/>
    <mergeCell ref="T38:T42"/>
    <mergeCell ref="O41:Q41"/>
    <mergeCell ref="O42:Q42"/>
    <mergeCell ref="B44:P45"/>
    <mergeCell ref="S44:S45"/>
    <mergeCell ref="T44:T45"/>
    <mergeCell ref="C22:C23"/>
    <mergeCell ref="D22:D23"/>
    <mergeCell ref="E22:E23"/>
    <mergeCell ref="F22:I23"/>
    <mergeCell ref="S33:S34"/>
    <mergeCell ref="A25:A34"/>
    <mergeCell ref="B25:J25"/>
    <mergeCell ref="S27:S31"/>
    <mergeCell ref="T27:T31"/>
    <mergeCell ref="O30:Q30"/>
    <mergeCell ref="O31:Q31"/>
    <mergeCell ref="B33:P34"/>
    <mergeCell ref="T33:T34"/>
    <mergeCell ref="V15:Y22"/>
    <mergeCell ref="A1:T1"/>
    <mergeCell ref="B11:Q12"/>
    <mergeCell ref="S12:T13"/>
    <mergeCell ref="H15:Q15"/>
    <mergeCell ref="A16:C16"/>
    <mergeCell ref="H16:I16"/>
    <mergeCell ref="A17:G17"/>
    <mergeCell ref="H18:Q18"/>
    <mergeCell ref="H19:L19"/>
    <mergeCell ref="N19:Q19"/>
    <mergeCell ref="H20:Q20"/>
    <mergeCell ref="Q22:Q23"/>
    <mergeCell ref="S22:S23"/>
    <mergeCell ref="T22:T23"/>
    <mergeCell ref="A22:B23"/>
  </mergeCells>
  <phoneticPr fontId="1"/>
  <conditionalFormatting sqref="Q24:Q26">
    <cfRule type="cellIs" dxfId="8" priority="4" operator="equal">
      <formula>0</formula>
    </cfRule>
  </conditionalFormatting>
  <conditionalFormatting sqref="Q35:Q37">
    <cfRule type="cellIs" dxfId="7" priority="3" operator="equal">
      <formula>0</formula>
    </cfRule>
  </conditionalFormatting>
  <conditionalFormatting sqref="Q46:Q47">
    <cfRule type="cellIs" dxfId="6" priority="2" operator="equal">
      <formula>0</formula>
    </cfRule>
  </conditionalFormatting>
  <conditionalFormatting sqref="Q56:Q57">
    <cfRule type="cellIs" dxfId="5" priority="1" operator="equal">
      <formula>0</formula>
    </cfRule>
  </conditionalFormatting>
  <dataValidations count="3">
    <dataValidation type="list" allowBlank="1" showInputMessage="1" showErrorMessage="1" sqref="F22:I23" xr:uid="{00000000-0002-0000-0100-000000000000}">
      <formula1>"【前　期】,【後　期】"</formula1>
    </dataValidation>
    <dataValidation type="list" allowBlank="1" showInputMessage="1" showErrorMessage="1" sqref="H37:N37" xr:uid="{00000000-0002-0000-0100-000001000000}">
      <formula1>"【含まれている】,【含まれていない】"</formula1>
    </dataValidation>
    <dataValidation type="list" allowBlank="1" showInputMessage="1" showErrorMessage="1" sqref="N19:Q19" xr:uid="{00000000-0002-0000-0100-000002000000}">
      <formula1>"①東部地域,②西部地域"</formula1>
    </dataValidation>
  </dataValidations>
  <printOptions horizontalCentered="1" verticalCentered="1"/>
  <pageMargins left="0.235416666666667" right="0.235416666666667" top="0.74791666666666701" bottom="0.55000000000000004" header="0.31388888888888899" footer="0.31388888888888899"/>
  <pageSetup paperSize="9" scale="78" orientation="portrait" r:id="rId1"/>
  <headerFooter alignWithMargins="0">
    <oddFooter>&amp;C&amp;P/&amp;N</oddFooter>
  </headerFooter>
  <rowBreaks count="2" manualBreakCount="2">
    <brk id="55" max="19" man="1"/>
    <brk id="6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B9421-3A04-42D2-B0DD-213894B3EE9E}">
  <sheetPr>
    <pageSetUpPr fitToPage="1"/>
  </sheetPr>
  <dimension ref="A1:T65"/>
  <sheetViews>
    <sheetView view="pageBreakPreview" zoomScaleNormal="100" zoomScaleSheetLayoutView="100" workbookViewId="0">
      <selection sqref="A1:T1"/>
    </sheetView>
  </sheetViews>
  <sheetFormatPr defaultColWidth="9" defaultRowHeight="13.5" x14ac:dyDescent="0.15"/>
  <cols>
    <col min="1" max="7" width="5.25" style="193" customWidth="1"/>
    <col min="8" max="16" width="5" style="193" customWidth="1"/>
    <col min="17" max="17" width="7.5" style="193" customWidth="1"/>
    <col min="18" max="18" width="3.5" style="195" customWidth="1"/>
    <col min="19" max="20" width="6.375" style="193" customWidth="1"/>
    <col min="21" max="16384" width="9" style="193"/>
  </cols>
  <sheetData>
    <row r="1" spans="1:20" ht="30.75" customHeight="1" x14ac:dyDescent="0.15">
      <c r="A1" s="8" t="s">
        <v>248</v>
      </c>
      <c r="B1" s="8"/>
      <c r="C1" s="8"/>
      <c r="D1" s="8"/>
      <c r="E1" s="8"/>
      <c r="F1" s="8"/>
      <c r="G1" s="8"/>
      <c r="H1" s="8"/>
      <c r="I1" s="8"/>
      <c r="J1" s="8"/>
      <c r="K1" s="8"/>
      <c r="L1" s="8"/>
      <c r="M1" s="8"/>
      <c r="N1" s="8"/>
      <c r="O1" s="8"/>
      <c r="P1" s="8"/>
      <c r="Q1" s="8"/>
      <c r="R1" s="8"/>
      <c r="S1" s="8"/>
      <c r="T1" s="8"/>
    </row>
    <row r="2" spans="1:20" ht="3.75" customHeight="1" x14ac:dyDescent="0.15">
      <c r="A2" s="194"/>
      <c r="B2" s="194"/>
      <c r="C2" s="194"/>
      <c r="D2" s="194"/>
      <c r="E2" s="194"/>
      <c r="F2" s="194"/>
      <c r="G2" s="194"/>
      <c r="H2" s="194"/>
      <c r="I2" s="194"/>
      <c r="J2" s="194"/>
      <c r="K2" s="194"/>
      <c r="L2" s="194"/>
      <c r="M2" s="194"/>
      <c r="N2" s="194"/>
      <c r="O2" s="194"/>
      <c r="P2" s="194"/>
      <c r="Q2" s="194"/>
      <c r="R2" s="194"/>
      <c r="S2" s="194"/>
      <c r="T2" s="194"/>
    </row>
    <row r="3" spans="1:20" ht="18.75" customHeight="1" x14ac:dyDescent="0.15">
      <c r="K3" s="195"/>
      <c r="L3" s="196"/>
      <c r="M3" s="196"/>
      <c r="N3" s="195" t="s">
        <v>204</v>
      </c>
      <c r="O3" s="283">
        <v>3</v>
      </c>
      <c r="P3" s="195" t="s">
        <v>249</v>
      </c>
      <c r="Q3" s="284">
        <v>3</v>
      </c>
      <c r="R3" s="195" t="s">
        <v>250</v>
      </c>
      <c r="S3" s="285">
        <v>10</v>
      </c>
      <c r="T3" s="199" t="s">
        <v>251</v>
      </c>
    </row>
    <row r="4" spans="1:20" ht="17.25" customHeight="1" x14ac:dyDescent="0.15">
      <c r="B4" s="200" t="s">
        <v>302</v>
      </c>
    </row>
    <row r="5" spans="1:20" ht="3" customHeight="1" x14ac:dyDescent="0.15"/>
    <row r="6" spans="1:20" x14ac:dyDescent="0.15">
      <c r="J6" s="193" t="s">
        <v>253</v>
      </c>
    </row>
    <row r="7" spans="1:20" ht="21.75" customHeight="1" x14ac:dyDescent="0.15">
      <c r="K7" s="193" t="s">
        <v>254</v>
      </c>
      <c r="N7" s="286" t="s">
        <v>303</v>
      </c>
    </row>
    <row r="8" spans="1:20" ht="21.75" customHeight="1" x14ac:dyDescent="0.15">
      <c r="K8" s="193" t="s">
        <v>255</v>
      </c>
      <c r="N8" s="286" t="s">
        <v>304</v>
      </c>
    </row>
    <row r="9" spans="1:20" ht="21.75" customHeight="1" x14ac:dyDescent="0.15">
      <c r="K9" s="193" t="s">
        <v>256</v>
      </c>
      <c r="N9" s="286" t="s">
        <v>305</v>
      </c>
      <c r="S9" s="201"/>
    </row>
    <row r="10" spans="1:20" ht="5.25" customHeight="1" x14ac:dyDescent="0.15"/>
    <row r="11" spans="1:20" ht="21" customHeight="1" x14ac:dyDescent="0.15">
      <c r="A11" s="202"/>
      <c r="B11" s="7" t="s">
        <v>257</v>
      </c>
      <c r="C11" s="7"/>
      <c r="D11" s="7"/>
      <c r="E11" s="7"/>
      <c r="F11" s="7"/>
      <c r="G11" s="7"/>
      <c r="H11" s="7"/>
      <c r="I11" s="7"/>
      <c r="J11" s="7"/>
      <c r="K11" s="7"/>
      <c r="L11" s="7"/>
      <c r="M11" s="7"/>
      <c r="N11" s="7"/>
      <c r="O11" s="7"/>
      <c r="P11" s="7"/>
      <c r="Q11" s="7"/>
      <c r="R11" s="203"/>
    </row>
    <row r="12" spans="1:20" ht="13.5" customHeight="1" x14ac:dyDescent="0.15">
      <c r="A12" s="202"/>
      <c r="B12" s="7"/>
      <c r="C12" s="7"/>
      <c r="D12" s="7"/>
      <c r="E12" s="7"/>
      <c r="F12" s="7"/>
      <c r="G12" s="7"/>
      <c r="H12" s="7"/>
      <c r="I12" s="7"/>
      <c r="J12" s="7"/>
      <c r="K12" s="7"/>
      <c r="L12" s="7"/>
      <c r="M12" s="7"/>
      <c r="N12" s="7"/>
      <c r="O12" s="7"/>
      <c r="P12" s="7"/>
      <c r="Q12" s="7"/>
      <c r="R12" s="203"/>
      <c r="S12" s="6" t="s">
        <v>258</v>
      </c>
      <c r="T12" s="5"/>
    </row>
    <row r="13" spans="1:20" ht="3.75" customHeight="1" thickBot="1" x14ac:dyDescent="0.2">
      <c r="A13" s="202"/>
      <c r="B13" s="204"/>
      <c r="C13" s="204"/>
      <c r="D13" s="204"/>
      <c r="E13" s="204"/>
      <c r="F13" s="204"/>
      <c r="G13" s="204"/>
      <c r="H13" s="205"/>
      <c r="I13" s="205"/>
      <c r="J13" s="205"/>
      <c r="K13" s="205"/>
      <c r="L13" s="205"/>
      <c r="M13" s="205"/>
      <c r="N13" s="205"/>
      <c r="O13" s="205"/>
      <c r="P13" s="205"/>
      <c r="Q13" s="205"/>
      <c r="R13" s="203"/>
      <c r="S13" s="4"/>
      <c r="T13" s="3"/>
    </row>
    <row r="14" spans="1:20" ht="17.25" customHeight="1" thickTop="1" x14ac:dyDescent="0.15">
      <c r="A14" s="206" t="s">
        <v>259</v>
      </c>
      <c r="B14" s="207"/>
      <c r="C14" s="207"/>
      <c r="D14" s="207"/>
      <c r="E14" s="207"/>
      <c r="F14" s="207"/>
      <c r="G14" s="207"/>
      <c r="H14" s="208">
        <v>1</v>
      </c>
      <c r="I14" s="209">
        <v>3</v>
      </c>
      <c r="J14" s="287">
        <v>7</v>
      </c>
      <c r="K14" s="287">
        <v>0</v>
      </c>
      <c r="L14" s="288">
        <v>0</v>
      </c>
      <c r="M14" s="289">
        <v>0</v>
      </c>
      <c r="N14" s="289">
        <v>0</v>
      </c>
      <c r="O14" s="288">
        <v>0</v>
      </c>
      <c r="P14" s="289">
        <v>0</v>
      </c>
      <c r="Q14" s="290">
        <v>0</v>
      </c>
      <c r="S14" s="214"/>
      <c r="T14" s="214"/>
    </row>
    <row r="15" spans="1:20" ht="20.25" customHeight="1" x14ac:dyDescent="0.15">
      <c r="A15" s="215" t="s">
        <v>260</v>
      </c>
      <c r="B15" s="216"/>
      <c r="C15" s="216"/>
      <c r="D15" s="216"/>
      <c r="E15" s="216"/>
      <c r="F15" s="216"/>
      <c r="G15" s="217"/>
      <c r="H15" s="387" t="s">
        <v>306</v>
      </c>
      <c r="I15" s="388"/>
      <c r="J15" s="388"/>
      <c r="K15" s="388"/>
      <c r="L15" s="388"/>
      <c r="M15" s="388"/>
      <c r="N15" s="388"/>
      <c r="O15" s="388"/>
      <c r="P15" s="388"/>
      <c r="Q15" s="389"/>
      <c r="S15" s="214"/>
      <c r="T15" s="214"/>
    </row>
    <row r="16" spans="1:20" ht="18" customHeight="1" thickBot="1" x14ac:dyDescent="0.2">
      <c r="A16" s="336" t="s">
        <v>101</v>
      </c>
      <c r="B16" s="337"/>
      <c r="C16" s="337"/>
      <c r="D16" s="207"/>
      <c r="E16" s="207"/>
      <c r="F16" s="207"/>
      <c r="G16" s="218"/>
      <c r="H16" s="390" t="s">
        <v>307</v>
      </c>
      <c r="I16" s="391"/>
      <c r="J16" s="291">
        <v>12</v>
      </c>
      <c r="K16" s="220" t="s">
        <v>249</v>
      </c>
      <c r="L16" s="291">
        <v>4</v>
      </c>
      <c r="M16" s="220" t="s">
        <v>250</v>
      </c>
      <c r="N16" s="291">
        <v>1</v>
      </c>
      <c r="O16" s="220" t="s">
        <v>251</v>
      </c>
      <c r="P16" s="221"/>
      <c r="Q16" s="222"/>
      <c r="S16" s="214"/>
      <c r="T16" s="214"/>
    </row>
    <row r="17" spans="1:20" ht="18" customHeight="1" thickTop="1" thickBot="1" x14ac:dyDescent="0.2">
      <c r="A17" s="340" t="s">
        <v>262</v>
      </c>
      <c r="B17" s="341"/>
      <c r="C17" s="341"/>
      <c r="D17" s="341"/>
      <c r="E17" s="341"/>
      <c r="F17" s="341"/>
      <c r="G17" s="341"/>
      <c r="H17" s="223"/>
      <c r="I17" s="220" t="s">
        <v>204</v>
      </c>
      <c r="J17" s="219"/>
      <c r="K17" s="220" t="s">
        <v>249</v>
      </c>
      <c r="L17" s="219"/>
      <c r="M17" s="220" t="s">
        <v>250</v>
      </c>
      <c r="N17" s="219"/>
      <c r="O17" s="220" t="s">
        <v>251</v>
      </c>
      <c r="P17" s="221"/>
      <c r="Q17" s="224"/>
      <c r="S17" s="214"/>
      <c r="T17" s="214"/>
    </row>
    <row r="18" spans="1:20" ht="20.25" customHeight="1" thickTop="1" x14ac:dyDescent="0.15">
      <c r="A18" s="206" t="s">
        <v>263</v>
      </c>
      <c r="B18" s="207"/>
      <c r="C18" s="207"/>
      <c r="D18" s="207"/>
      <c r="E18" s="207"/>
      <c r="F18" s="207"/>
      <c r="G18" s="225"/>
      <c r="H18" s="392" t="s">
        <v>308</v>
      </c>
      <c r="I18" s="393"/>
      <c r="J18" s="393"/>
      <c r="K18" s="393"/>
      <c r="L18" s="393"/>
      <c r="M18" s="393"/>
      <c r="N18" s="393"/>
      <c r="O18" s="393"/>
      <c r="P18" s="393"/>
      <c r="Q18" s="394"/>
      <c r="S18" s="214"/>
      <c r="T18" s="214"/>
    </row>
    <row r="19" spans="1:20" ht="18" customHeight="1" x14ac:dyDescent="0.15">
      <c r="A19" s="206" t="s">
        <v>264</v>
      </c>
      <c r="B19" s="207"/>
      <c r="C19" s="207"/>
      <c r="D19" s="207"/>
      <c r="E19" s="207"/>
      <c r="F19" s="207"/>
      <c r="G19" s="225"/>
      <c r="H19" s="395" t="s">
        <v>309</v>
      </c>
      <c r="I19" s="396"/>
      <c r="J19" s="396"/>
      <c r="K19" s="396"/>
      <c r="L19" s="397"/>
      <c r="M19" s="292"/>
      <c r="N19" s="398" t="s">
        <v>310</v>
      </c>
      <c r="O19" s="398"/>
      <c r="P19" s="398"/>
      <c r="Q19" s="399"/>
      <c r="S19" s="214"/>
      <c r="T19" s="214"/>
    </row>
    <row r="20" spans="1:20" ht="18" customHeight="1" thickBot="1" x14ac:dyDescent="0.2">
      <c r="A20" s="206" t="s">
        <v>266</v>
      </c>
      <c r="B20" s="207"/>
      <c r="C20" s="207"/>
      <c r="D20" s="207"/>
      <c r="E20" s="207"/>
      <c r="F20" s="207"/>
      <c r="G20" s="225"/>
      <c r="H20" s="400" t="s">
        <v>311</v>
      </c>
      <c r="I20" s="401"/>
      <c r="J20" s="401"/>
      <c r="K20" s="401"/>
      <c r="L20" s="401"/>
      <c r="M20" s="401"/>
      <c r="N20" s="401"/>
      <c r="O20" s="401"/>
      <c r="P20" s="401"/>
      <c r="Q20" s="402"/>
      <c r="S20" s="214"/>
      <c r="T20" s="214"/>
    </row>
    <row r="21" spans="1:20" ht="6" customHeight="1" thickTop="1" thickBot="1" x14ac:dyDescent="0.2">
      <c r="S21" s="227"/>
      <c r="T21" s="227"/>
    </row>
    <row r="22" spans="1:20" ht="13.5" customHeight="1" thickTop="1" x14ac:dyDescent="0.15">
      <c r="A22" s="357" t="s">
        <v>267</v>
      </c>
      <c r="B22" s="358"/>
      <c r="C22" s="358" t="s">
        <v>268</v>
      </c>
      <c r="D22" s="409" t="s">
        <v>312</v>
      </c>
      <c r="E22" s="358" t="s">
        <v>269</v>
      </c>
      <c r="F22" s="380" t="s">
        <v>313</v>
      </c>
      <c r="G22" s="381"/>
      <c r="H22" s="381"/>
      <c r="I22" s="382"/>
      <c r="J22" s="228" t="s">
        <v>270</v>
      </c>
      <c r="K22" s="229" t="s">
        <v>271</v>
      </c>
      <c r="L22" s="229" t="s">
        <v>0</v>
      </c>
      <c r="M22" s="229" t="s">
        <v>1</v>
      </c>
      <c r="N22" s="229" t="s">
        <v>2</v>
      </c>
      <c r="O22" s="229" t="s">
        <v>3</v>
      </c>
      <c r="P22" s="229" t="s">
        <v>4</v>
      </c>
      <c r="Q22" s="353" t="s">
        <v>272</v>
      </c>
      <c r="S22" s="355"/>
      <c r="T22" s="355"/>
    </row>
    <row r="23" spans="1:20" ht="13.5" customHeight="1" thickBot="1" x14ac:dyDescent="0.2">
      <c r="A23" s="359"/>
      <c r="B23" s="360"/>
      <c r="C23" s="360"/>
      <c r="D23" s="410"/>
      <c r="E23" s="360"/>
      <c r="F23" s="383"/>
      <c r="G23" s="384"/>
      <c r="H23" s="384"/>
      <c r="I23" s="385"/>
      <c r="J23" s="228" t="s">
        <v>273</v>
      </c>
      <c r="K23" s="293" t="s">
        <v>274</v>
      </c>
      <c r="L23" s="293" t="s">
        <v>5</v>
      </c>
      <c r="M23" s="294" t="s">
        <v>6</v>
      </c>
      <c r="N23" s="294" t="s">
        <v>7</v>
      </c>
      <c r="O23" s="294" t="s">
        <v>8</v>
      </c>
      <c r="P23" s="294" t="s">
        <v>9</v>
      </c>
      <c r="Q23" s="354"/>
      <c r="S23" s="356"/>
      <c r="T23" s="356"/>
    </row>
    <row r="24" spans="1:20" ht="18.75" customHeight="1" thickTop="1" thickBot="1" x14ac:dyDescent="0.2">
      <c r="A24" s="215" t="s">
        <v>275</v>
      </c>
      <c r="B24" s="216"/>
      <c r="C24" s="216"/>
      <c r="E24" s="216"/>
      <c r="J24" s="216"/>
      <c r="K24" s="295">
        <v>45</v>
      </c>
      <c r="L24" s="296">
        <v>48</v>
      </c>
      <c r="M24" s="296">
        <v>49</v>
      </c>
      <c r="N24" s="297">
        <v>51</v>
      </c>
      <c r="O24" s="297">
        <v>47</v>
      </c>
      <c r="P24" s="298">
        <v>39</v>
      </c>
      <c r="Q24" s="235">
        <f>SUM(K24:P24)</f>
        <v>279</v>
      </c>
      <c r="S24" s="214"/>
      <c r="T24" s="214"/>
    </row>
    <row r="25" spans="1:20" ht="16.5" customHeight="1" thickTop="1" thickBot="1" x14ac:dyDescent="0.2">
      <c r="A25" s="361" t="s">
        <v>276</v>
      </c>
      <c r="B25" s="364" t="s">
        <v>277</v>
      </c>
      <c r="C25" s="365"/>
      <c r="D25" s="365"/>
      <c r="E25" s="365"/>
      <c r="F25" s="365"/>
      <c r="G25" s="365"/>
      <c r="H25" s="365"/>
      <c r="I25" s="365"/>
      <c r="J25" s="366"/>
      <c r="K25" s="299">
        <v>34</v>
      </c>
      <c r="L25" s="300">
        <v>36</v>
      </c>
      <c r="M25" s="300">
        <v>38</v>
      </c>
      <c r="N25" s="301">
        <v>34</v>
      </c>
      <c r="O25" s="301">
        <v>34</v>
      </c>
      <c r="P25" s="302">
        <v>23</v>
      </c>
      <c r="Q25" s="240">
        <f t="shared" ref="Q25:Q26" si="0">SUM(K25:P25)</f>
        <v>199</v>
      </c>
      <c r="R25" s="241" t="s">
        <v>129</v>
      </c>
      <c r="S25" s="214"/>
      <c r="T25" s="214"/>
    </row>
    <row r="26" spans="1:20" ht="16.5" customHeight="1" thickBot="1" x14ac:dyDescent="0.2">
      <c r="A26" s="362"/>
      <c r="B26" s="242" t="s">
        <v>278</v>
      </c>
      <c r="C26" s="216"/>
      <c r="D26" s="216"/>
      <c r="E26" s="216"/>
      <c r="F26" s="216"/>
      <c r="G26" s="216"/>
      <c r="H26" s="243"/>
      <c r="I26" s="216"/>
      <c r="J26" s="216"/>
      <c r="K26" s="303">
        <v>27</v>
      </c>
      <c r="L26" s="304">
        <v>28</v>
      </c>
      <c r="M26" s="304">
        <v>35</v>
      </c>
      <c r="N26" s="305">
        <v>33</v>
      </c>
      <c r="O26" s="305">
        <v>25</v>
      </c>
      <c r="P26" s="306">
        <v>12</v>
      </c>
      <c r="Q26" s="248">
        <f t="shared" si="0"/>
        <v>160</v>
      </c>
      <c r="R26" s="241" t="s">
        <v>130</v>
      </c>
      <c r="S26" s="214"/>
      <c r="T26" s="214"/>
    </row>
    <row r="27" spans="1:20" ht="14.25" customHeight="1" thickTop="1" x14ac:dyDescent="0.15">
      <c r="A27" s="362"/>
      <c r="B27" s="249" t="s">
        <v>279</v>
      </c>
      <c r="C27" s="250"/>
      <c r="D27" s="250"/>
      <c r="E27" s="250"/>
      <c r="F27" s="250"/>
      <c r="G27" s="250"/>
      <c r="H27" s="307" t="s">
        <v>304</v>
      </c>
      <c r="I27" s="308"/>
      <c r="J27" s="308"/>
      <c r="K27" s="308"/>
      <c r="L27" s="308"/>
      <c r="M27" s="308"/>
      <c r="N27" s="308"/>
      <c r="O27" s="308"/>
      <c r="P27" s="308"/>
      <c r="Q27" s="309"/>
      <c r="S27" s="355"/>
      <c r="T27" s="355"/>
    </row>
    <row r="28" spans="1:20" ht="14.25" customHeight="1" x14ac:dyDescent="0.15">
      <c r="A28" s="362"/>
      <c r="B28" s="249" t="s">
        <v>280</v>
      </c>
      <c r="C28" s="250"/>
      <c r="D28" s="250"/>
      <c r="E28" s="250"/>
      <c r="F28" s="250"/>
      <c r="G28" s="250"/>
      <c r="H28" s="310" t="s">
        <v>308</v>
      </c>
      <c r="I28" s="311"/>
      <c r="J28" s="311"/>
      <c r="K28" s="311"/>
      <c r="L28" s="311"/>
      <c r="M28" s="311"/>
      <c r="N28" s="311"/>
      <c r="O28" s="311"/>
      <c r="P28" s="311"/>
      <c r="Q28" s="312"/>
      <c r="S28" s="367"/>
      <c r="T28" s="367"/>
    </row>
    <row r="29" spans="1:20" ht="14.25" customHeight="1" x14ac:dyDescent="0.15">
      <c r="A29" s="362"/>
      <c r="B29" s="249" t="s">
        <v>281</v>
      </c>
      <c r="C29" s="250"/>
      <c r="D29" s="250"/>
      <c r="E29" s="250"/>
      <c r="F29" s="250"/>
      <c r="G29" s="250"/>
      <c r="H29" s="310" t="s">
        <v>244</v>
      </c>
      <c r="I29" s="311"/>
      <c r="J29" s="311"/>
      <c r="K29" s="311"/>
      <c r="L29" s="311"/>
      <c r="M29" s="311"/>
      <c r="N29" s="311"/>
      <c r="O29" s="311"/>
      <c r="P29" s="311"/>
      <c r="Q29" s="312"/>
      <c r="S29" s="367"/>
      <c r="T29" s="367"/>
    </row>
    <row r="30" spans="1:20" ht="14.25" customHeight="1" x14ac:dyDescent="0.15">
      <c r="A30" s="362"/>
      <c r="B30" s="249" t="s">
        <v>282</v>
      </c>
      <c r="C30" s="250"/>
      <c r="D30" s="250"/>
      <c r="E30" s="250"/>
      <c r="F30" s="250"/>
      <c r="G30" s="250"/>
      <c r="H30" s="310" t="s">
        <v>245</v>
      </c>
      <c r="I30" s="311"/>
      <c r="J30" s="311"/>
      <c r="K30" s="311"/>
      <c r="L30" s="311"/>
      <c r="M30" s="311"/>
      <c r="N30" s="313"/>
      <c r="O30" s="403" t="s">
        <v>121</v>
      </c>
      <c r="P30" s="404"/>
      <c r="Q30" s="405"/>
      <c r="S30" s="367"/>
      <c r="T30" s="367"/>
    </row>
    <row r="31" spans="1:20" ht="14.25" customHeight="1" thickBot="1" x14ac:dyDescent="0.2">
      <c r="A31" s="362"/>
      <c r="B31" s="249" t="s">
        <v>283</v>
      </c>
      <c r="E31" s="258"/>
      <c r="F31" s="258"/>
      <c r="G31" s="258"/>
      <c r="H31" s="314" t="s">
        <v>246</v>
      </c>
      <c r="I31" s="315"/>
      <c r="J31" s="315"/>
      <c r="K31" s="315"/>
      <c r="L31" s="315"/>
      <c r="M31" s="315"/>
      <c r="N31" s="316"/>
      <c r="O31" s="406" t="s">
        <v>123</v>
      </c>
      <c r="P31" s="407"/>
      <c r="Q31" s="408"/>
      <c r="S31" s="356"/>
      <c r="T31" s="356"/>
    </row>
    <row r="32" spans="1:20" ht="18.75" customHeight="1" thickTop="1" thickBot="1" x14ac:dyDescent="0.2">
      <c r="A32" s="362"/>
      <c r="B32" s="215" t="s">
        <v>284</v>
      </c>
      <c r="C32" s="216"/>
      <c r="D32" s="216"/>
      <c r="E32" s="216"/>
      <c r="F32" s="216"/>
      <c r="G32" s="216"/>
      <c r="O32" s="193" t="s">
        <v>12</v>
      </c>
      <c r="Q32" s="262">
        <f>IF(Q25=0,"",ROUNDUP(Q26/Q25,3))</f>
        <v>0.80500000000000005</v>
      </c>
      <c r="S32" s="214"/>
      <c r="T32" s="214"/>
    </row>
    <row r="33" spans="1:20" ht="13.5" customHeight="1" thickTop="1" x14ac:dyDescent="0.15">
      <c r="A33" s="362"/>
      <c r="B33" s="374" t="s">
        <v>285</v>
      </c>
      <c r="C33" s="375"/>
      <c r="D33" s="375"/>
      <c r="E33" s="375"/>
      <c r="F33" s="375"/>
      <c r="G33" s="375"/>
      <c r="H33" s="375"/>
      <c r="I33" s="375"/>
      <c r="J33" s="375"/>
      <c r="K33" s="375"/>
      <c r="L33" s="375"/>
      <c r="M33" s="375"/>
      <c r="N33" s="375"/>
      <c r="O33" s="375"/>
      <c r="P33" s="375"/>
      <c r="Q33" s="263" t="s">
        <v>286</v>
      </c>
      <c r="S33" s="355"/>
      <c r="T33" s="355"/>
    </row>
    <row r="34" spans="1:20" ht="13.5" customHeight="1" thickBot="1" x14ac:dyDescent="0.2">
      <c r="A34" s="363"/>
      <c r="B34" s="376"/>
      <c r="C34" s="377"/>
      <c r="D34" s="377"/>
      <c r="E34" s="377"/>
      <c r="F34" s="377"/>
      <c r="G34" s="377"/>
      <c r="H34" s="377"/>
      <c r="I34" s="377"/>
      <c r="J34" s="377"/>
      <c r="K34" s="377"/>
      <c r="L34" s="377"/>
      <c r="M34" s="377"/>
      <c r="N34" s="377"/>
      <c r="O34" s="377"/>
      <c r="P34" s="377"/>
      <c r="Q34" s="317">
        <v>5</v>
      </c>
      <c r="S34" s="356"/>
      <c r="T34" s="356"/>
    </row>
    <row r="35" spans="1:20" ht="18.75" customHeight="1" thickTop="1" thickBot="1" x14ac:dyDescent="0.2">
      <c r="A35" s="361" t="s">
        <v>287</v>
      </c>
      <c r="B35" s="364" t="s">
        <v>288</v>
      </c>
      <c r="C35" s="365"/>
      <c r="D35" s="365"/>
      <c r="E35" s="365"/>
      <c r="F35" s="365"/>
      <c r="G35" s="365"/>
      <c r="H35" s="365"/>
      <c r="I35" s="365"/>
      <c r="J35" s="365"/>
      <c r="K35" s="318">
        <v>33</v>
      </c>
      <c r="L35" s="319">
        <v>32</v>
      </c>
      <c r="M35" s="319">
        <v>31</v>
      </c>
      <c r="N35" s="320">
        <v>29</v>
      </c>
      <c r="O35" s="320">
        <v>30</v>
      </c>
      <c r="P35" s="321">
        <v>32</v>
      </c>
      <c r="Q35" s="322">
        <f t="shared" ref="Q35:Q36" si="1">SUM(K35:P35)</f>
        <v>187</v>
      </c>
      <c r="R35" s="241" t="s">
        <v>131</v>
      </c>
      <c r="S35" s="214"/>
      <c r="T35" s="214"/>
    </row>
    <row r="36" spans="1:20" ht="18.75" customHeight="1" thickBot="1" x14ac:dyDescent="0.2">
      <c r="A36" s="362"/>
      <c r="B36" s="270" t="s">
        <v>278</v>
      </c>
      <c r="C36" s="207"/>
      <c r="D36" s="207"/>
      <c r="E36" s="207"/>
      <c r="F36" s="207"/>
      <c r="G36" s="207"/>
      <c r="H36" s="207"/>
      <c r="I36" s="207"/>
      <c r="J36" s="323"/>
      <c r="K36" s="324">
        <v>31</v>
      </c>
      <c r="L36" s="325">
        <v>29</v>
      </c>
      <c r="M36" s="325">
        <v>28</v>
      </c>
      <c r="N36" s="326">
        <v>27</v>
      </c>
      <c r="O36" s="326">
        <v>27</v>
      </c>
      <c r="P36" s="327">
        <v>27</v>
      </c>
      <c r="Q36" s="328">
        <f t="shared" si="1"/>
        <v>169</v>
      </c>
      <c r="R36" s="241" t="s">
        <v>289</v>
      </c>
      <c r="S36" s="214"/>
      <c r="T36" s="214"/>
    </row>
    <row r="37" spans="1:20" ht="18.75" customHeight="1" thickBot="1" x14ac:dyDescent="0.2">
      <c r="A37" s="362"/>
      <c r="B37" s="276" t="s">
        <v>290</v>
      </c>
      <c r="H37" s="386" t="s">
        <v>314</v>
      </c>
      <c r="I37" s="386"/>
      <c r="J37" s="386"/>
      <c r="K37" s="386"/>
      <c r="L37" s="386"/>
      <c r="M37" s="386"/>
      <c r="N37" s="386"/>
      <c r="O37" s="386"/>
      <c r="P37" s="386"/>
      <c r="Q37" s="277"/>
      <c r="R37" s="278"/>
      <c r="S37" s="279"/>
      <c r="T37" s="279"/>
    </row>
    <row r="38" spans="1:20" ht="16.5" customHeight="1" thickTop="1" x14ac:dyDescent="0.15">
      <c r="A38" s="362"/>
      <c r="B38" s="249" t="s">
        <v>279</v>
      </c>
      <c r="C38" s="250"/>
      <c r="D38" s="250"/>
      <c r="E38" s="250"/>
      <c r="F38" s="250"/>
      <c r="G38" s="250"/>
      <c r="H38" s="307" t="s">
        <v>315</v>
      </c>
      <c r="I38" s="308"/>
      <c r="J38" s="308"/>
      <c r="K38" s="308"/>
      <c r="L38" s="308"/>
      <c r="M38" s="308"/>
      <c r="N38" s="308"/>
      <c r="O38" s="308"/>
      <c r="P38" s="308"/>
      <c r="Q38" s="309"/>
      <c r="S38" s="355"/>
      <c r="T38" s="355"/>
    </row>
    <row r="39" spans="1:20" ht="16.5" customHeight="1" x14ac:dyDescent="0.15">
      <c r="A39" s="362"/>
      <c r="B39" s="249" t="s">
        <v>280</v>
      </c>
      <c r="C39" s="250"/>
      <c r="D39" s="250"/>
      <c r="E39" s="250"/>
      <c r="F39" s="250"/>
      <c r="G39" s="250"/>
      <c r="H39" s="310" t="s">
        <v>316</v>
      </c>
      <c r="I39" s="311"/>
      <c r="J39" s="311"/>
      <c r="K39" s="311"/>
      <c r="L39" s="311"/>
      <c r="M39" s="311"/>
      <c r="N39" s="311"/>
      <c r="O39" s="311"/>
      <c r="P39" s="311"/>
      <c r="Q39" s="312"/>
      <c r="S39" s="367"/>
      <c r="T39" s="367"/>
    </row>
    <row r="40" spans="1:20" ht="16.5" customHeight="1" x14ac:dyDescent="0.15">
      <c r="A40" s="362"/>
      <c r="B40" s="249" t="s">
        <v>281</v>
      </c>
      <c r="C40" s="250"/>
      <c r="D40" s="250"/>
      <c r="E40" s="250"/>
      <c r="F40" s="250"/>
      <c r="G40" s="250"/>
      <c r="H40" s="310" t="s">
        <v>317</v>
      </c>
      <c r="I40" s="311"/>
      <c r="J40" s="311"/>
      <c r="K40" s="311"/>
      <c r="L40" s="311"/>
      <c r="M40" s="311"/>
      <c r="N40" s="311"/>
      <c r="O40" s="311"/>
      <c r="P40" s="311"/>
      <c r="Q40" s="312"/>
      <c r="S40" s="367"/>
      <c r="T40" s="367"/>
    </row>
    <row r="41" spans="1:20" ht="16.5" customHeight="1" x14ac:dyDescent="0.15">
      <c r="A41" s="362"/>
      <c r="B41" s="249" t="s">
        <v>282</v>
      </c>
      <c r="C41" s="250"/>
      <c r="D41" s="250"/>
      <c r="E41" s="250"/>
      <c r="F41" s="250"/>
      <c r="G41" s="250"/>
      <c r="H41" s="310" t="s">
        <v>247</v>
      </c>
      <c r="I41" s="311"/>
      <c r="J41" s="311"/>
      <c r="K41" s="311"/>
      <c r="L41" s="311"/>
      <c r="M41" s="311"/>
      <c r="N41" s="313"/>
      <c r="O41" s="403" t="s">
        <v>318</v>
      </c>
      <c r="P41" s="404"/>
      <c r="Q41" s="405"/>
      <c r="S41" s="367"/>
      <c r="T41" s="367"/>
    </row>
    <row r="42" spans="1:20" ht="16.5" customHeight="1" thickBot="1" x14ac:dyDescent="0.2">
      <c r="A42" s="362"/>
      <c r="B42" s="249" t="s">
        <v>283</v>
      </c>
      <c r="E42" s="258"/>
      <c r="F42" s="258"/>
      <c r="G42" s="258"/>
      <c r="H42" s="314"/>
      <c r="I42" s="315"/>
      <c r="J42" s="315"/>
      <c r="K42" s="315"/>
      <c r="L42" s="315"/>
      <c r="M42" s="315"/>
      <c r="N42" s="316"/>
      <c r="O42" s="371" t="s">
        <v>122</v>
      </c>
      <c r="P42" s="372"/>
      <c r="Q42" s="373"/>
      <c r="S42" s="356"/>
      <c r="T42" s="356"/>
    </row>
    <row r="43" spans="1:20" ht="18.75" customHeight="1" thickTop="1" thickBot="1" x14ac:dyDescent="0.2">
      <c r="A43" s="362"/>
      <c r="B43" s="215" t="s">
        <v>291</v>
      </c>
      <c r="C43" s="216"/>
      <c r="D43" s="216"/>
      <c r="E43" s="216"/>
      <c r="F43" s="216"/>
      <c r="G43" s="216"/>
      <c r="O43" s="193" t="s">
        <v>12</v>
      </c>
      <c r="Q43" s="262">
        <f>IF(Q35=0,"",ROUNDUP(Q36/Q35,3))</f>
        <v>0.90400000000000003</v>
      </c>
      <c r="S43" s="214"/>
      <c r="T43" s="214"/>
    </row>
    <row r="44" spans="1:20" ht="13.5" customHeight="1" thickTop="1" x14ac:dyDescent="0.15">
      <c r="A44" s="362"/>
      <c r="B44" s="374" t="s">
        <v>285</v>
      </c>
      <c r="C44" s="375"/>
      <c r="D44" s="375"/>
      <c r="E44" s="375"/>
      <c r="F44" s="375"/>
      <c r="G44" s="375"/>
      <c r="H44" s="375"/>
      <c r="I44" s="375"/>
      <c r="J44" s="375"/>
      <c r="K44" s="375"/>
      <c r="L44" s="375"/>
      <c r="M44" s="375"/>
      <c r="N44" s="375"/>
      <c r="O44" s="375"/>
      <c r="P44" s="375"/>
      <c r="Q44" s="263" t="s">
        <v>286</v>
      </c>
      <c r="S44" s="355"/>
      <c r="T44" s="355"/>
    </row>
    <row r="45" spans="1:20" ht="13.5" customHeight="1" thickBot="1" x14ac:dyDescent="0.2">
      <c r="A45" s="363"/>
      <c r="B45" s="376"/>
      <c r="C45" s="377"/>
      <c r="D45" s="377"/>
      <c r="E45" s="377"/>
      <c r="F45" s="377"/>
      <c r="G45" s="377"/>
      <c r="H45" s="377"/>
      <c r="I45" s="377"/>
      <c r="J45" s="377"/>
      <c r="K45" s="377"/>
      <c r="L45" s="377"/>
      <c r="M45" s="377"/>
      <c r="N45" s="377"/>
      <c r="O45" s="377"/>
      <c r="P45" s="377"/>
      <c r="Q45" s="317">
        <v>5</v>
      </c>
      <c r="S45" s="356"/>
      <c r="T45" s="356"/>
    </row>
    <row r="46" spans="1:20" ht="18.75" customHeight="1" thickTop="1" thickBot="1" x14ac:dyDescent="0.2">
      <c r="A46" s="361" t="s">
        <v>292</v>
      </c>
      <c r="B46" s="364" t="s">
        <v>293</v>
      </c>
      <c r="C46" s="365"/>
      <c r="D46" s="365"/>
      <c r="E46" s="365"/>
      <c r="F46" s="365"/>
      <c r="G46" s="365"/>
      <c r="H46" s="365"/>
      <c r="I46" s="365"/>
      <c r="J46" s="366"/>
      <c r="K46" s="329">
        <v>21</v>
      </c>
      <c r="L46" s="330">
        <v>22</v>
      </c>
      <c r="M46" s="330">
        <v>24</v>
      </c>
      <c r="N46" s="331">
        <v>21</v>
      </c>
      <c r="O46" s="331">
        <v>21</v>
      </c>
      <c r="P46" s="332">
        <v>20</v>
      </c>
      <c r="Q46" s="281">
        <f t="shared" ref="Q46:Q47" si="2">SUM(K46:P46)</f>
        <v>129</v>
      </c>
      <c r="R46" s="241" t="s">
        <v>294</v>
      </c>
      <c r="S46" s="214"/>
      <c r="T46" s="214"/>
    </row>
    <row r="47" spans="1:20" ht="18.75" customHeight="1" thickBot="1" x14ac:dyDescent="0.2">
      <c r="A47" s="362"/>
      <c r="B47" s="242" t="s">
        <v>278</v>
      </c>
      <c r="C47" s="216"/>
      <c r="D47" s="216"/>
      <c r="E47" s="216"/>
      <c r="F47" s="216"/>
      <c r="G47" s="216"/>
      <c r="H47" s="243"/>
      <c r="I47" s="216"/>
      <c r="J47" s="216"/>
      <c r="K47" s="303">
        <v>14</v>
      </c>
      <c r="L47" s="304">
        <v>15</v>
      </c>
      <c r="M47" s="304">
        <v>15</v>
      </c>
      <c r="N47" s="305">
        <v>15</v>
      </c>
      <c r="O47" s="305">
        <v>15</v>
      </c>
      <c r="P47" s="306">
        <v>14</v>
      </c>
      <c r="Q47" s="248">
        <f t="shared" si="2"/>
        <v>88</v>
      </c>
      <c r="R47" s="241" t="s">
        <v>295</v>
      </c>
      <c r="S47" s="214"/>
      <c r="T47" s="214"/>
    </row>
    <row r="48" spans="1:20" ht="16.5" customHeight="1" thickTop="1" x14ac:dyDescent="0.15">
      <c r="A48" s="362"/>
      <c r="B48" s="249" t="s">
        <v>279</v>
      </c>
      <c r="C48" s="250"/>
      <c r="D48" s="250"/>
      <c r="E48" s="250"/>
      <c r="F48" s="250"/>
      <c r="G48" s="250"/>
      <c r="H48" s="307" t="s">
        <v>319</v>
      </c>
      <c r="I48" s="308"/>
      <c r="J48" s="308"/>
      <c r="K48" s="308"/>
      <c r="L48" s="308"/>
      <c r="M48" s="308"/>
      <c r="N48" s="308"/>
      <c r="O48" s="308"/>
      <c r="P48" s="308"/>
      <c r="Q48" s="309"/>
      <c r="S48" s="355"/>
      <c r="T48" s="355"/>
    </row>
    <row r="49" spans="1:20" ht="16.5" customHeight="1" x14ac:dyDescent="0.15">
      <c r="A49" s="362"/>
      <c r="B49" s="249" t="s">
        <v>280</v>
      </c>
      <c r="C49" s="250"/>
      <c r="D49" s="250"/>
      <c r="E49" s="250"/>
      <c r="F49" s="250"/>
      <c r="G49" s="250"/>
      <c r="H49" s="310" t="s">
        <v>320</v>
      </c>
      <c r="I49" s="311"/>
      <c r="J49" s="311"/>
      <c r="K49" s="311"/>
      <c r="L49" s="311"/>
      <c r="M49" s="311"/>
      <c r="N49" s="311"/>
      <c r="O49" s="311"/>
      <c r="P49" s="311"/>
      <c r="Q49" s="312"/>
      <c r="S49" s="367"/>
      <c r="T49" s="367"/>
    </row>
    <row r="50" spans="1:20" ht="16.5" customHeight="1" x14ac:dyDescent="0.15">
      <c r="A50" s="362"/>
      <c r="B50" s="249" t="s">
        <v>281</v>
      </c>
      <c r="C50" s="250"/>
      <c r="D50" s="250"/>
      <c r="E50" s="250"/>
      <c r="F50" s="250"/>
      <c r="G50" s="250"/>
      <c r="H50" s="310" t="s">
        <v>321</v>
      </c>
      <c r="I50" s="311"/>
      <c r="J50" s="311"/>
      <c r="K50" s="311"/>
      <c r="L50" s="311"/>
      <c r="M50" s="311"/>
      <c r="N50" s="311"/>
      <c r="O50" s="311"/>
      <c r="P50" s="311"/>
      <c r="Q50" s="312"/>
      <c r="S50" s="367"/>
      <c r="T50" s="367"/>
    </row>
    <row r="51" spans="1:20" ht="16.5" customHeight="1" x14ac:dyDescent="0.15">
      <c r="A51" s="362"/>
      <c r="B51" s="249" t="s">
        <v>282</v>
      </c>
      <c r="C51" s="250"/>
      <c r="D51" s="250"/>
      <c r="E51" s="250"/>
      <c r="F51" s="250"/>
      <c r="G51" s="250"/>
      <c r="H51" s="310" t="s">
        <v>322</v>
      </c>
      <c r="I51" s="311"/>
      <c r="J51" s="311"/>
      <c r="K51" s="311"/>
      <c r="L51" s="311"/>
      <c r="M51" s="311"/>
      <c r="N51" s="313"/>
      <c r="O51" s="403" t="s">
        <v>323</v>
      </c>
      <c r="P51" s="404"/>
      <c r="Q51" s="405"/>
      <c r="S51" s="367"/>
      <c r="T51" s="367"/>
    </row>
    <row r="52" spans="1:20" ht="16.5" customHeight="1" thickBot="1" x14ac:dyDescent="0.2">
      <c r="A52" s="362"/>
      <c r="B52" s="249" t="s">
        <v>283</v>
      </c>
      <c r="E52" s="258"/>
      <c r="F52" s="258"/>
      <c r="G52" s="258"/>
      <c r="H52" s="314"/>
      <c r="I52" s="315"/>
      <c r="J52" s="315"/>
      <c r="K52" s="315"/>
      <c r="L52" s="315"/>
      <c r="M52" s="315"/>
      <c r="N52" s="316"/>
      <c r="O52" s="371" t="s">
        <v>122</v>
      </c>
      <c r="P52" s="372"/>
      <c r="Q52" s="373"/>
      <c r="S52" s="356"/>
      <c r="T52" s="356"/>
    </row>
    <row r="53" spans="1:20" ht="18.75" customHeight="1" thickTop="1" thickBot="1" x14ac:dyDescent="0.2">
      <c r="A53" s="362"/>
      <c r="B53" s="215" t="s">
        <v>296</v>
      </c>
      <c r="C53" s="216"/>
      <c r="D53" s="216"/>
      <c r="E53" s="216"/>
      <c r="F53" s="216"/>
      <c r="G53" s="216"/>
      <c r="O53" s="193" t="s">
        <v>12</v>
      </c>
      <c r="Q53" s="262">
        <f>IF(Q46=0,"",ROUNDUP(Q47/Q46,3))</f>
        <v>0.68300000000000005</v>
      </c>
      <c r="S53" s="214"/>
      <c r="T53" s="214"/>
    </row>
    <row r="54" spans="1:20" ht="13.5" customHeight="1" thickTop="1" x14ac:dyDescent="0.15">
      <c r="A54" s="362"/>
      <c r="B54" s="374" t="s">
        <v>285</v>
      </c>
      <c r="C54" s="375"/>
      <c r="D54" s="375"/>
      <c r="E54" s="375"/>
      <c r="F54" s="375"/>
      <c r="G54" s="375"/>
      <c r="H54" s="375"/>
      <c r="I54" s="375"/>
      <c r="J54" s="375"/>
      <c r="K54" s="375"/>
      <c r="L54" s="375"/>
      <c r="M54" s="375"/>
      <c r="N54" s="375"/>
      <c r="O54" s="375"/>
      <c r="P54" s="375"/>
      <c r="Q54" s="263" t="s">
        <v>286</v>
      </c>
      <c r="S54" s="355"/>
      <c r="T54" s="355"/>
    </row>
    <row r="55" spans="1:20" ht="13.5" customHeight="1" thickBot="1" x14ac:dyDescent="0.2">
      <c r="A55" s="363"/>
      <c r="B55" s="376"/>
      <c r="C55" s="377"/>
      <c r="D55" s="377"/>
      <c r="E55" s="377"/>
      <c r="F55" s="377"/>
      <c r="G55" s="377"/>
      <c r="H55" s="377"/>
      <c r="I55" s="377"/>
      <c r="J55" s="377"/>
      <c r="K55" s="377"/>
      <c r="L55" s="377"/>
      <c r="M55" s="377"/>
      <c r="N55" s="377"/>
      <c r="O55" s="377"/>
      <c r="P55" s="377"/>
      <c r="Q55" s="333"/>
      <c r="S55" s="356"/>
      <c r="T55" s="356"/>
    </row>
    <row r="56" spans="1:20" ht="18.75" customHeight="1" thickTop="1" thickBot="1" x14ac:dyDescent="0.2">
      <c r="A56" s="361" t="s">
        <v>297</v>
      </c>
      <c r="B56" s="364" t="s">
        <v>298</v>
      </c>
      <c r="C56" s="365"/>
      <c r="D56" s="365"/>
      <c r="E56" s="365"/>
      <c r="F56" s="365"/>
      <c r="G56" s="365"/>
      <c r="H56" s="365"/>
      <c r="I56" s="365"/>
      <c r="J56" s="366"/>
      <c r="K56" s="329">
        <v>20</v>
      </c>
      <c r="L56" s="330">
        <v>22</v>
      </c>
      <c r="M56" s="330">
        <v>22</v>
      </c>
      <c r="N56" s="331">
        <v>23</v>
      </c>
      <c r="O56" s="331">
        <v>25</v>
      </c>
      <c r="P56" s="332">
        <v>25</v>
      </c>
      <c r="Q56" s="281">
        <f t="shared" ref="Q56:Q57" si="3">SUM(K56:P56)</f>
        <v>137</v>
      </c>
      <c r="R56" s="241" t="s">
        <v>299</v>
      </c>
      <c r="S56" s="214"/>
      <c r="T56" s="214"/>
    </row>
    <row r="57" spans="1:20" ht="18.75" customHeight="1" thickBot="1" x14ac:dyDescent="0.2">
      <c r="A57" s="362"/>
      <c r="B57" s="242" t="s">
        <v>278</v>
      </c>
      <c r="C57" s="216"/>
      <c r="D57" s="216"/>
      <c r="E57" s="216"/>
      <c r="F57" s="216"/>
      <c r="G57" s="216"/>
      <c r="H57" s="243"/>
      <c r="I57" s="216"/>
      <c r="J57" s="216"/>
      <c r="K57" s="303">
        <v>19</v>
      </c>
      <c r="L57" s="304">
        <v>19</v>
      </c>
      <c r="M57" s="304">
        <v>21</v>
      </c>
      <c r="N57" s="305">
        <v>21</v>
      </c>
      <c r="O57" s="305">
        <v>23</v>
      </c>
      <c r="P57" s="306">
        <v>24</v>
      </c>
      <c r="Q57" s="248">
        <f t="shared" si="3"/>
        <v>127</v>
      </c>
      <c r="R57" s="241" t="s">
        <v>300</v>
      </c>
      <c r="S57" s="214"/>
      <c r="T57" s="214"/>
    </row>
    <row r="58" spans="1:20" ht="15" customHeight="1" thickTop="1" x14ac:dyDescent="0.15">
      <c r="A58" s="362"/>
      <c r="B58" s="249" t="s">
        <v>279</v>
      </c>
      <c r="C58" s="250"/>
      <c r="D58" s="250"/>
      <c r="E58" s="250"/>
      <c r="F58" s="250"/>
      <c r="G58" s="250"/>
      <c r="H58" s="307" t="s">
        <v>324</v>
      </c>
      <c r="I58" s="308"/>
      <c r="J58" s="308"/>
      <c r="K58" s="308"/>
      <c r="L58" s="308"/>
      <c r="M58" s="308"/>
      <c r="N58" s="308"/>
      <c r="O58" s="308"/>
      <c r="P58" s="308"/>
      <c r="Q58" s="309"/>
      <c r="S58" s="355"/>
      <c r="T58" s="355"/>
    </row>
    <row r="59" spans="1:20" ht="15" customHeight="1" x14ac:dyDescent="0.15">
      <c r="A59" s="362"/>
      <c r="B59" s="249" t="s">
        <v>280</v>
      </c>
      <c r="C59" s="250"/>
      <c r="D59" s="250"/>
      <c r="E59" s="250"/>
      <c r="F59" s="250"/>
      <c r="G59" s="250"/>
      <c r="H59" s="310" t="s">
        <v>316</v>
      </c>
      <c r="I59" s="311"/>
      <c r="J59" s="311"/>
      <c r="K59" s="311"/>
      <c r="L59" s="311"/>
      <c r="M59" s="311"/>
      <c r="N59" s="311"/>
      <c r="O59" s="311"/>
      <c r="P59" s="311"/>
      <c r="Q59" s="312"/>
      <c r="S59" s="367"/>
      <c r="T59" s="367"/>
    </row>
    <row r="60" spans="1:20" ht="15" customHeight="1" x14ac:dyDescent="0.15">
      <c r="A60" s="362"/>
      <c r="B60" s="249" t="s">
        <v>281</v>
      </c>
      <c r="C60" s="250"/>
      <c r="D60" s="250"/>
      <c r="E60" s="250"/>
      <c r="F60" s="250"/>
      <c r="G60" s="250"/>
      <c r="H60" s="310" t="s">
        <v>325</v>
      </c>
      <c r="I60" s="311"/>
      <c r="J60" s="311"/>
      <c r="K60" s="311"/>
      <c r="L60" s="311"/>
      <c r="M60" s="311"/>
      <c r="N60" s="311"/>
      <c r="O60" s="311"/>
      <c r="P60" s="311"/>
      <c r="Q60" s="312"/>
      <c r="S60" s="367"/>
      <c r="T60" s="367"/>
    </row>
    <row r="61" spans="1:20" ht="15" customHeight="1" x14ac:dyDescent="0.15">
      <c r="A61" s="362"/>
      <c r="B61" s="249" t="s">
        <v>282</v>
      </c>
      <c r="C61" s="250"/>
      <c r="D61" s="250"/>
      <c r="E61" s="250"/>
      <c r="F61" s="250"/>
      <c r="G61" s="250"/>
      <c r="H61" s="310" t="s">
        <v>326</v>
      </c>
      <c r="I61" s="311"/>
      <c r="J61" s="311"/>
      <c r="K61" s="311"/>
      <c r="L61" s="311"/>
      <c r="M61" s="311"/>
      <c r="N61" s="313"/>
      <c r="O61" s="403" t="s">
        <v>124</v>
      </c>
      <c r="P61" s="404"/>
      <c r="Q61" s="405"/>
      <c r="S61" s="367"/>
      <c r="T61" s="367"/>
    </row>
    <row r="62" spans="1:20" ht="15" customHeight="1" thickBot="1" x14ac:dyDescent="0.2">
      <c r="A62" s="362"/>
      <c r="B62" s="249" t="s">
        <v>283</v>
      </c>
      <c r="E62" s="258"/>
      <c r="F62" s="258"/>
      <c r="G62" s="258"/>
      <c r="H62" s="314"/>
      <c r="I62" s="315"/>
      <c r="J62" s="315"/>
      <c r="K62" s="315"/>
      <c r="L62" s="315"/>
      <c r="M62" s="315"/>
      <c r="N62" s="316"/>
      <c r="O62" s="371" t="s">
        <v>122</v>
      </c>
      <c r="P62" s="372"/>
      <c r="Q62" s="373"/>
      <c r="S62" s="356"/>
      <c r="T62" s="356"/>
    </row>
    <row r="63" spans="1:20" ht="18.75" customHeight="1" thickTop="1" thickBot="1" x14ac:dyDescent="0.2">
      <c r="A63" s="362"/>
      <c r="B63" s="215" t="s">
        <v>301</v>
      </c>
      <c r="C63" s="216"/>
      <c r="D63" s="216"/>
      <c r="E63" s="216"/>
      <c r="F63" s="216"/>
      <c r="G63" s="216"/>
      <c r="O63" s="193" t="s">
        <v>12</v>
      </c>
      <c r="Q63" s="262">
        <f>IF(Q56=0,"",ROUNDUP(Q57/Q56,3))</f>
        <v>0.92800000000000005</v>
      </c>
      <c r="S63" s="214"/>
      <c r="T63" s="214"/>
    </row>
    <row r="64" spans="1:20" ht="13.5" customHeight="1" thickTop="1" x14ac:dyDescent="0.15">
      <c r="A64" s="362"/>
      <c r="B64" s="374" t="s">
        <v>285</v>
      </c>
      <c r="C64" s="375"/>
      <c r="D64" s="375"/>
      <c r="E64" s="375"/>
      <c r="F64" s="375"/>
      <c r="G64" s="375"/>
      <c r="H64" s="375"/>
      <c r="I64" s="375"/>
      <c r="J64" s="375"/>
      <c r="K64" s="375"/>
      <c r="L64" s="375"/>
      <c r="M64" s="375"/>
      <c r="N64" s="375"/>
      <c r="O64" s="375"/>
      <c r="P64" s="375"/>
      <c r="Q64" s="263" t="s">
        <v>286</v>
      </c>
      <c r="S64" s="355"/>
      <c r="T64" s="355"/>
    </row>
    <row r="65" spans="1:20" ht="13.5" customHeight="1" thickBot="1" x14ac:dyDescent="0.2">
      <c r="A65" s="363"/>
      <c r="B65" s="376"/>
      <c r="C65" s="377"/>
      <c r="D65" s="377"/>
      <c r="E65" s="377"/>
      <c r="F65" s="377"/>
      <c r="G65" s="377"/>
      <c r="H65" s="377"/>
      <c r="I65" s="377"/>
      <c r="J65" s="377"/>
      <c r="K65" s="377"/>
      <c r="L65" s="377"/>
      <c r="M65" s="377"/>
      <c r="N65" s="377"/>
      <c r="O65" s="377"/>
      <c r="P65" s="377"/>
      <c r="Q65" s="317">
        <v>5</v>
      </c>
      <c r="S65" s="356"/>
      <c r="T65" s="356"/>
    </row>
  </sheetData>
  <mergeCells count="56">
    <mergeCell ref="A56:A65"/>
    <mergeCell ref="B56:J56"/>
    <mergeCell ref="S58:S62"/>
    <mergeCell ref="T58:T62"/>
    <mergeCell ref="O61:Q61"/>
    <mergeCell ref="O62:Q62"/>
    <mergeCell ref="B64:P65"/>
    <mergeCell ref="S64:S65"/>
    <mergeCell ref="T64:T65"/>
    <mergeCell ref="A46:A55"/>
    <mergeCell ref="B46:J46"/>
    <mergeCell ref="S48:S52"/>
    <mergeCell ref="T48:T52"/>
    <mergeCell ref="O51:Q51"/>
    <mergeCell ref="O52:Q52"/>
    <mergeCell ref="B54:P55"/>
    <mergeCell ref="S54:S55"/>
    <mergeCell ref="T54:T55"/>
    <mergeCell ref="T33:T34"/>
    <mergeCell ref="A35:A45"/>
    <mergeCell ref="B35:J35"/>
    <mergeCell ref="H37:P37"/>
    <mergeCell ref="S38:S42"/>
    <mergeCell ref="T38:T42"/>
    <mergeCell ref="O41:Q41"/>
    <mergeCell ref="O42:Q42"/>
    <mergeCell ref="B44:P45"/>
    <mergeCell ref="S44:S45"/>
    <mergeCell ref="T44:T45"/>
    <mergeCell ref="Q22:Q23"/>
    <mergeCell ref="S22:S23"/>
    <mergeCell ref="T22:T23"/>
    <mergeCell ref="A25:A34"/>
    <mergeCell ref="B25:J25"/>
    <mergeCell ref="S27:S31"/>
    <mergeCell ref="T27:T31"/>
    <mergeCell ref="O30:Q30"/>
    <mergeCell ref="O31:Q31"/>
    <mergeCell ref="B33:P34"/>
    <mergeCell ref="A22:B23"/>
    <mergeCell ref="C22:C23"/>
    <mergeCell ref="D22:D23"/>
    <mergeCell ref="E22:E23"/>
    <mergeCell ref="F22:I23"/>
    <mergeCell ref="S33:S34"/>
    <mergeCell ref="A17:G17"/>
    <mergeCell ref="H18:Q18"/>
    <mergeCell ref="H19:L19"/>
    <mergeCell ref="N19:Q19"/>
    <mergeCell ref="H20:Q20"/>
    <mergeCell ref="A1:T1"/>
    <mergeCell ref="B11:Q12"/>
    <mergeCell ref="S12:T13"/>
    <mergeCell ref="H15:Q15"/>
    <mergeCell ref="A16:C16"/>
    <mergeCell ref="H16:I16"/>
  </mergeCells>
  <phoneticPr fontId="1"/>
  <conditionalFormatting sqref="Q37">
    <cfRule type="cellIs" dxfId="4" priority="1" operator="equal">
      <formula>0</formula>
    </cfRule>
  </conditionalFormatting>
  <conditionalFormatting sqref="Q24:Q26">
    <cfRule type="cellIs" dxfId="3" priority="5" operator="equal">
      <formula>0</formula>
    </cfRule>
  </conditionalFormatting>
  <conditionalFormatting sqref="Q35:Q36">
    <cfRule type="cellIs" dxfId="2" priority="4" operator="equal">
      <formula>0</formula>
    </cfRule>
  </conditionalFormatting>
  <conditionalFormatting sqref="Q46:Q47">
    <cfRule type="cellIs" dxfId="1" priority="3" operator="equal">
      <formula>0</formula>
    </cfRule>
  </conditionalFormatting>
  <conditionalFormatting sqref="Q56:Q57">
    <cfRule type="cellIs" dxfId="0" priority="2" operator="equal">
      <formula>0</formula>
    </cfRule>
  </conditionalFormatting>
  <printOptions horizontalCentered="1" verticalCentered="1"/>
  <pageMargins left="0.235416666666667" right="0.235416666666667" top="0.74791666666666701" bottom="0.55000000000000004" header="0.31388888888888899" footer="0.31388888888888899"/>
  <pageSetup paperSize="9" scale="79" orientation="portrait" r:id="rId1"/>
  <headerFooter alignWithMargins="0">
    <oddFooter>&amp;C&amp;P/&amp;N</oddFooter>
  </headerFooter>
  <rowBreaks count="1" manualBreakCount="1">
    <brk id="55" max="1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9"/>
  <sheetViews>
    <sheetView zoomScale="115" zoomScaleNormal="115" workbookViewId="0">
      <selection activeCell="U10" sqref="U10"/>
    </sheetView>
  </sheetViews>
  <sheetFormatPr defaultRowHeight="13.5" x14ac:dyDescent="0.15"/>
  <cols>
    <col min="1" max="1" width="6" style="16" customWidth="1"/>
    <col min="2" max="6" width="5" style="16" customWidth="1"/>
    <col min="7" max="7" width="6.875" style="16" customWidth="1"/>
    <col min="8" max="8" width="5" style="16" customWidth="1"/>
    <col min="9" max="9" width="4.875" style="16" customWidth="1"/>
    <col min="10" max="17" width="5" style="16" customWidth="1"/>
    <col min="18" max="18" width="2.75" style="16" bestFit="1" customWidth="1"/>
    <col min="19" max="16384" width="9" style="16"/>
  </cols>
  <sheetData>
    <row r="1" spans="1:17" ht="33" customHeight="1" x14ac:dyDescent="0.15">
      <c r="A1" s="414" t="s">
        <v>115</v>
      </c>
      <c r="B1" s="414"/>
      <c r="C1" s="414"/>
      <c r="D1" s="414"/>
      <c r="E1" s="414"/>
      <c r="F1" s="414"/>
      <c r="G1" s="414"/>
      <c r="H1" s="414"/>
      <c r="I1" s="414"/>
      <c r="J1" s="414"/>
      <c r="K1" s="414"/>
      <c r="L1" s="414"/>
      <c r="M1" s="414"/>
      <c r="N1" s="414"/>
      <c r="O1" s="414"/>
      <c r="P1" s="414"/>
      <c r="Q1" s="414"/>
    </row>
    <row r="2" spans="1:17" ht="5.25" customHeight="1" x14ac:dyDescent="0.15"/>
    <row r="3" spans="1:17" x14ac:dyDescent="0.15">
      <c r="A3" s="26" t="s">
        <v>116</v>
      </c>
      <c r="D3" s="26"/>
    </row>
    <row r="4" spans="1:17" ht="4.5" customHeight="1" thickBot="1" x14ac:dyDescent="0.2">
      <c r="I4" s="73"/>
      <c r="J4" s="73"/>
      <c r="K4" s="73"/>
      <c r="L4" s="73"/>
      <c r="M4" s="73"/>
      <c r="N4" s="73"/>
      <c r="O4" s="73"/>
      <c r="P4" s="73"/>
      <c r="Q4" s="73"/>
    </row>
    <row r="5" spans="1:17" ht="24" customHeight="1" thickTop="1" x14ac:dyDescent="0.15">
      <c r="A5" s="17" t="s">
        <v>10</v>
      </c>
      <c r="B5" s="18"/>
      <c r="C5" s="18"/>
      <c r="D5" s="18"/>
      <c r="E5" s="18"/>
      <c r="F5" s="18"/>
      <c r="G5" s="18"/>
      <c r="H5" s="88">
        <v>1</v>
      </c>
      <c r="I5" s="86">
        <v>3</v>
      </c>
      <c r="J5" s="87" t="str">
        <f>IF('国分寺市様式 (白紙)'!J14="","",'国分寺市様式 (白紙)'!J14)</f>
        <v/>
      </c>
      <c r="K5" s="87" t="str">
        <f>IF('国分寺市様式 (白紙)'!K14="","",'国分寺市様式 (白紙)'!K14)</f>
        <v/>
      </c>
      <c r="L5" s="87" t="str">
        <f>IF('国分寺市様式 (白紙)'!L14="","",'国分寺市様式 (白紙)'!L14)</f>
        <v/>
      </c>
      <c r="M5" s="87" t="str">
        <f>IF('国分寺市様式 (白紙)'!M14="","",'国分寺市様式 (白紙)'!M14)</f>
        <v/>
      </c>
      <c r="N5" s="87" t="str">
        <f>IF('国分寺市様式 (白紙)'!N14="","",'国分寺市様式 (白紙)'!N14)</f>
        <v/>
      </c>
      <c r="O5" s="87" t="str">
        <f>IF('国分寺市様式 (白紙)'!O14="","",'国分寺市様式 (白紙)'!O14)</f>
        <v/>
      </c>
      <c r="P5" s="87" t="str">
        <f>IF('国分寺市様式 (白紙)'!P14="","",'国分寺市様式 (白紙)'!P14)</f>
        <v/>
      </c>
      <c r="Q5" s="334" t="str">
        <f>IF('国分寺市様式 (白紙)'!Q14="","",'国分寺市様式 (白紙)'!Q14)</f>
        <v/>
      </c>
    </row>
    <row r="6" spans="1:17" ht="24" customHeight="1" x14ac:dyDescent="0.15">
      <c r="A6" s="20" t="s">
        <v>11</v>
      </c>
      <c r="B6" s="21"/>
      <c r="C6" s="21"/>
      <c r="D6" s="21"/>
      <c r="E6" s="21"/>
      <c r="F6" s="21"/>
      <c r="G6" s="74"/>
      <c r="H6" s="417" t="str">
        <f>IF('国分寺市様式 (白紙)'!H15:Q15="","",'国分寺市様式 (白紙)'!H15:Q15)</f>
        <v/>
      </c>
      <c r="I6" s="418"/>
      <c r="J6" s="418"/>
      <c r="K6" s="418"/>
      <c r="L6" s="418"/>
      <c r="M6" s="418"/>
      <c r="N6" s="418"/>
      <c r="O6" s="418"/>
      <c r="P6" s="418"/>
      <c r="Q6" s="419"/>
    </row>
    <row r="7" spans="1:17" ht="24" customHeight="1" x14ac:dyDescent="0.15">
      <c r="A7" s="17" t="s">
        <v>109</v>
      </c>
      <c r="B7" s="18"/>
      <c r="C7" s="18"/>
      <c r="D7" s="18"/>
      <c r="E7" s="18"/>
      <c r="F7" s="18"/>
      <c r="G7" s="19"/>
      <c r="H7" s="420" t="str">
        <f>IF('国分寺市様式 (白紙)'!H18:Q18="","",'国分寺市様式 (白紙)'!H18:Q18)</f>
        <v/>
      </c>
      <c r="I7" s="421"/>
      <c r="J7" s="421"/>
      <c r="K7" s="421"/>
      <c r="L7" s="421"/>
      <c r="M7" s="421"/>
      <c r="N7" s="421"/>
      <c r="O7" s="421"/>
      <c r="P7" s="421"/>
      <c r="Q7" s="422"/>
    </row>
    <row r="8" spans="1:17" ht="24" customHeight="1" thickBot="1" x14ac:dyDescent="0.2">
      <c r="A8" s="17" t="s">
        <v>108</v>
      </c>
      <c r="B8" s="18"/>
      <c r="C8" s="18"/>
      <c r="D8" s="18"/>
      <c r="E8" s="18"/>
      <c r="F8" s="18"/>
      <c r="G8" s="19"/>
      <c r="H8" s="423" t="str">
        <f>IF('国分寺市様式 (白紙)'!H20:Q20="","",'国分寺市様式 (白紙)'!H20:Q20)</f>
        <v/>
      </c>
      <c r="I8" s="424"/>
      <c r="J8" s="424"/>
      <c r="K8" s="424"/>
      <c r="L8" s="424"/>
      <c r="M8" s="424"/>
      <c r="N8" s="424"/>
      <c r="O8" s="424"/>
      <c r="P8" s="424"/>
      <c r="Q8" s="425"/>
    </row>
    <row r="9" spans="1:17" ht="6" customHeight="1" thickTop="1" thickBot="1" x14ac:dyDescent="0.2">
      <c r="J9" s="93"/>
      <c r="K9" s="93"/>
      <c r="L9" s="93"/>
      <c r="M9" s="93"/>
      <c r="N9" s="93"/>
    </row>
    <row r="10" spans="1:17" ht="19.5" customHeight="1" thickTop="1" thickBot="1" x14ac:dyDescent="0.2">
      <c r="A10" s="415" t="s">
        <v>107</v>
      </c>
      <c r="B10" s="416"/>
      <c r="C10" s="85" t="s">
        <v>204</v>
      </c>
      <c r="D10" s="90" t="str">
        <f>IF('国分寺市様式 (白紙)'!D22="","",'国分寺市様式 (白紙)'!D22)</f>
        <v/>
      </c>
      <c r="E10" s="85" t="s">
        <v>106</v>
      </c>
      <c r="F10" s="426" t="str">
        <f>IF('国分寺市様式 (白紙)'!F22="","",'国分寺市様式 (白紙)'!F22)</f>
        <v/>
      </c>
      <c r="G10" s="427"/>
      <c r="H10" s="427"/>
      <c r="I10" s="428"/>
      <c r="J10" s="91" t="s">
        <v>117</v>
      </c>
      <c r="K10" s="92"/>
      <c r="L10" s="92"/>
      <c r="M10" s="92"/>
      <c r="N10" s="72"/>
      <c r="O10" s="27"/>
      <c r="P10" s="27"/>
      <c r="Q10" s="23"/>
    </row>
    <row r="11" spans="1:17" ht="15.75" customHeight="1" thickTop="1" x14ac:dyDescent="0.15">
      <c r="A11" s="411"/>
      <c r="B11" s="21" t="s">
        <v>16</v>
      </c>
      <c r="C11" s="22"/>
      <c r="D11" s="89"/>
      <c r="E11" s="21"/>
      <c r="F11" s="21"/>
      <c r="G11" s="22"/>
      <c r="H11" s="76"/>
      <c r="I11" s="77"/>
      <c r="J11" s="77"/>
      <c r="K11" s="77"/>
      <c r="L11" s="77"/>
      <c r="M11" s="77"/>
      <c r="N11" s="77"/>
      <c r="O11" s="77"/>
      <c r="P11" s="77"/>
      <c r="Q11" s="82"/>
    </row>
    <row r="12" spans="1:17" ht="15.75" customHeight="1" x14ac:dyDescent="0.15">
      <c r="A12" s="412"/>
      <c r="B12" s="94" t="s">
        <v>86</v>
      </c>
      <c r="C12" s="24"/>
      <c r="D12" s="24"/>
      <c r="E12" s="24"/>
      <c r="F12" s="24"/>
      <c r="G12" s="25"/>
      <c r="H12" s="78"/>
      <c r="I12" s="79"/>
      <c r="J12" s="79"/>
      <c r="K12" s="79"/>
      <c r="L12" s="79"/>
      <c r="M12" s="79"/>
      <c r="N12" s="79"/>
      <c r="O12" s="79"/>
      <c r="P12" s="79"/>
      <c r="Q12" s="83"/>
    </row>
    <row r="13" spans="1:17" ht="15.75" customHeight="1" x14ac:dyDescent="0.15">
      <c r="A13" s="412"/>
      <c r="B13" s="94" t="s">
        <v>87</v>
      </c>
      <c r="C13" s="24"/>
      <c r="D13" s="24"/>
      <c r="E13" s="24"/>
      <c r="F13" s="24"/>
      <c r="G13" s="25"/>
      <c r="H13" s="78"/>
      <c r="I13" s="79"/>
      <c r="J13" s="79"/>
      <c r="K13" s="79"/>
      <c r="L13" s="79"/>
      <c r="M13" s="79"/>
      <c r="N13" s="79"/>
      <c r="O13" s="79"/>
      <c r="P13" s="79"/>
      <c r="Q13" s="83"/>
    </row>
    <row r="14" spans="1:17" ht="15.75" customHeight="1" x14ac:dyDescent="0.15">
      <c r="A14" s="412"/>
      <c r="B14" s="94" t="s">
        <v>88</v>
      </c>
      <c r="C14" s="24"/>
      <c r="D14" s="24"/>
      <c r="E14" s="24"/>
      <c r="F14" s="24"/>
      <c r="G14" s="25"/>
      <c r="H14" s="78"/>
      <c r="I14" s="79"/>
      <c r="J14" s="79"/>
      <c r="K14" s="79"/>
      <c r="L14" s="79"/>
      <c r="M14" s="79"/>
      <c r="N14" s="191" t="s">
        <v>119</v>
      </c>
      <c r="O14" s="79"/>
      <c r="P14" s="79"/>
      <c r="Q14" s="96" t="s">
        <v>120</v>
      </c>
    </row>
    <row r="15" spans="1:17" ht="15.75" customHeight="1" x14ac:dyDescent="0.15">
      <c r="A15" s="412"/>
      <c r="B15" s="94" t="s">
        <v>89</v>
      </c>
      <c r="C15" s="24"/>
      <c r="D15" s="24"/>
      <c r="E15" s="24"/>
      <c r="F15" s="24"/>
      <c r="G15" s="25"/>
      <c r="H15" s="78"/>
      <c r="I15" s="79"/>
      <c r="J15" s="79"/>
      <c r="K15" s="79"/>
      <c r="L15" s="79"/>
      <c r="M15" s="79"/>
      <c r="N15" s="191" t="s">
        <v>119</v>
      </c>
      <c r="O15" s="79"/>
      <c r="P15" s="79"/>
      <c r="Q15" s="96" t="s">
        <v>120</v>
      </c>
    </row>
    <row r="16" spans="1:17" ht="15.75" customHeight="1" x14ac:dyDescent="0.15">
      <c r="A16" s="412"/>
      <c r="B16" s="94" t="s">
        <v>90</v>
      </c>
      <c r="C16" s="24"/>
      <c r="D16" s="24"/>
      <c r="E16" s="24"/>
      <c r="F16" s="24"/>
      <c r="G16" s="25"/>
      <c r="H16" s="78"/>
      <c r="I16" s="79"/>
      <c r="J16" s="79"/>
      <c r="K16" s="79"/>
      <c r="L16" s="79"/>
      <c r="M16" s="79"/>
      <c r="N16" s="191" t="s">
        <v>119</v>
      </c>
      <c r="O16" s="79"/>
      <c r="P16" s="79"/>
      <c r="Q16" s="96" t="s">
        <v>120</v>
      </c>
    </row>
    <row r="17" spans="1:17" ht="15.75" customHeight="1" x14ac:dyDescent="0.15">
      <c r="A17" s="412"/>
      <c r="B17" s="94" t="s">
        <v>91</v>
      </c>
      <c r="C17" s="24"/>
      <c r="D17" s="24"/>
      <c r="E17" s="24"/>
      <c r="F17" s="24"/>
      <c r="G17" s="25"/>
      <c r="H17" s="78"/>
      <c r="I17" s="79"/>
      <c r="J17" s="79"/>
      <c r="K17" s="79"/>
      <c r="L17" s="79"/>
      <c r="M17" s="79"/>
      <c r="N17" s="191" t="s">
        <v>119</v>
      </c>
      <c r="O17" s="79"/>
      <c r="P17" s="79"/>
      <c r="Q17" s="96" t="s">
        <v>120</v>
      </c>
    </row>
    <row r="18" spans="1:17" ht="15.75" customHeight="1" x14ac:dyDescent="0.15">
      <c r="A18" s="412"/>
      <c r="B18" s="94" t="s">
        <v>92</v>
      </c>
      <c r="C18" s="24"/>
      <c r="D18" s="24"/>
      <c r="E18" s="24"/>
      <c r="F18" s="24"/>
      <c r="G18" s="25"/>
      <c r="H18" s="78"/>
      <c r="I18" s="79"/>
      <c r="J18" s="79"/>
      <c r="K18" s="79"/>
      <c r="L18" s="79"/>
      <c r="M18" s="79"/>
      <c r="N18" s="191" t="s">
        <v>119</v>
      </c>
      <c r="O18" s="79"/>
      <c r="P18" s="79"/>
      <c r="Q18" s="96" t="s">
        <v>120</v>
      </c>
    </row>
    <row r="19" spans="1:17" ht="15.75" customHeight="1" x14ac:dyDescent="0.15">
      <c r="A19" s="412"/>
      <c r="B19" s="94" t="s">
        <v>93</v>
      </c>
      <c r="C19" s="24"/>
      <c r="D19" s="24"/>
      <c r="E19" s="24"/>
      <c r="F19" s="24"/>
      <c r="G19" s="25"/>
      <c r="H19" s="78"/>
      <c r="I19" s="79"/>
      <c r="J19" s="79"/>
      <c r="K19" s="79"/>
      <c r="L19" s="79"/>
      <c r="M19" s="79"/>
      <c r="N19" s="191" t="s">
        <v>119</v>
      </c>
      <c r="O19" s="79"/>
      <c r="P19" s="79"/>
      <c r="Q19" s="96" t="s">
        <v>120</v>
      </c>
    </row>
    <row r="20" spans="1:17" ht="15.75" customHeight="1" x14ac:dyDescent="0.15">
      <c r="A20" s="412"/>
      <c r="B20" s="94" t="s">
        <v>94</v>
      </c>
      <c r="C20" s="24"/>
      <c r="D20" s="24"/>
      <c r="E20" s="24"/>
      <c r="F20" s="24"/>
      <c r="G20" s="25"/>
      <c r="H20" s="78"/>
      <c r="I20" s="79"/>
      <c r="J20" s="79"/>
      <c r="K20" s="79"/>
      <c r="L20" s="79"/>
      <c r="M20" s="79"/>
      <c r="N20" s="191" t="s">
        <v>119</v>
      </c>
      <c r="O20" s="79"/>
      <c r="P20" s="79"/>
      <c r="Q20" s="96" t="s">
        <v>120</v>
      </c>
    </row>
    <row r="21" spans="1:17" ht="15.75" customHeight="1" x14ac:dyDescent="0.15">
      <c r="A21" s="412"/>
      <c r="B21" s="94" t="s">
        <v>95</v>
      </c>
      <c r="C21" s="24"/>
      <c r="D21" s="24"/>
      <c r="E21" s="24"/>
      <c r="F21" s="24"/>
      <c r="G21" s="25"/>
      <c r="H21" s="78"/>
      <c r="I21" s="79"/>
      <c r="J21" s="79"/>
      <c r="K21" s="79"/>
      <c r="L21" s="79"/>
      <c r="M21" s="79"/>
      <c r="N21" s="191" t="s">
        <v>119</v>
      </c>
      <c r="O21" s="79"/>
      <c r="P21" s="79"/>
      <c r="Q21" s="96" t="s">
        <v>120</v>
      </c>
    </row>
    <row r="22" spans="1:17" ht="15.75" customHeight="1" x14ac:dyDescent="0.15">
      <c r="A22" s="412"/>
      <c r="B22" s="94" t="s">
        <v>96</v>
      </c>
      <c r="C22" s="24"/>
      <c r="D22" s="24"/>
      <c r="E22" s="24"/>
      <c r="F22" s="24"/>
      <c r="G22" s="25"/>
      <c r="H22" s="78"/>
      <c r="I22" s="79"/>
      <c r="J22" s="79"/>
      <c r="K22" s="79"/>
      <c r="L22" s="79"/>
      <c r="M22" s="79"/>
      <c r="N22" s="79" t="s">
        <v>119</v>
      </c>
      <c r="O22" s="79"/>
      <c r="P22" s="79"/>
      <c r="Q22" s="96" t="s">
        <v>120</v>
      </c>
    </row>
    <row r="23" spans="1:17" ht="15.75" customHeight="1" thickBot="1" x14ac:dyDescent="0.2">
      <c r="A23" s="413"/>
      <c r="B23" s="94" t="s">
        <v>97</v>
      </c>
      <c r="C23" s="28"/>
      <c r="D23" s="28"/>
      <c r="E23" s="28"/>
      <c r="F23" s="28"/>
      <c r="G23" s="29"/>
      <c r="H23" s="80"/>
      <c r="I23" s="81"/>
      <c r="J23" s="81"/>
      <c r="K23" s="81"/>
      <c r="L23" s="81"/>
      <c r="M23" s="81"/>
      <c r="N23" s="81" t="s">
        <v>119</v>
      </c>
      <c r="O23" s="81"/>
      <c r="P23" s="81"/>
      <c r="Q23" s="97" t="s">
        <v>120</v>
      </c>
    </row>
    <row r="24" spans="1:17" ht="15.75" customHeight="1" thickTop="1" x14ac:dyDescent="0.15">
      <c r="A24" s="411"/>
      <c r="B24" s="21" t="s">
        <v>16</v>
      </c>
      <c r="C24" s="22"/>
      <c r="D24" s="20"/>
      <c r="E24" s="21"/>
      <c r="F24" s="21"/>
      <c r="G24" s="22"/>
      <c r="H24" s="76"/>
      <c r="I24" s="77"/>
      <c r="J24" s="77"/>
      <c r="K24" s="77"/>
      <c r="L24" s="77"/>
      <c r="M24" s="77"/>
      <c r="N24" s="77"/>
      <c r="O24" s="77"/>
      <c r="P24" s="77"/>
      <c r="Q24" s="82"/>
    </row>
    <row r="25" spans="1:17" ht="15.75" customHeight="1" x14ac:dyDescent="0.15">
      <c r="A25" s="412"/>
      <c r="B25" s="94" t="s">
        <v>86</v>
      </c>
      <c r="C25" s="24"/>
      <c r="D25" s="24"/>
      <c r="E25" s="24"/>
      <c r="F25" s="24"/>
      <c r="G25" s="25"/>
      <c r="H25" s="78"/>
      <c r="I25" s="79"/>
      <c r="J25" s="79"/>
      <c r="K25" s="79"/>
      <c r="L25" s="79"/>
      <c r="M25" s="79"/>
      <c r="N25" s="79"/>
      <c r="O25" s="79"/>
      <c r="P25" s="79"/>
      <c r="Q25" s="83"/>
    </row>
    <row r="26" spans="1:17" ht="15.75" customHeight="1" x14ac:dyDescent="0.15">
      <c r="A26" s="412"/>
      <c r="B26" s="94" t="s">
        <v>87</v>
      </c>
      <c r="C26" s="24"/>
      <c r="D26" s="24"/>
      <c r="E26" s="24"/>
      <c r="F26" s="24"/>
      <c r="G26" s="25"/>
      <c r="H26" s="78"/>
      <c r="I26" s="79"/>
      <c r="J26" s="79"/>
      <c r="K26" s="79"/>
      <c r="L26" s="79"/>
      <c r="M26" s="79"/>
      <c r="N26" s="79"/>
      <c r="O26" s="79"/>
      <c r="P26" s="79"/>
      <c r="Q26" s="83"/>
    </row>
    <row r="27" spans="1:17" ht="15.75" customHeight="1" x14ac:dyDescent="0.15">
      <c r="A27" s="412"/>
      <c r="B27" s="94" t="s">
        <v>88</v>
      </c>
      <c r="C27" s="24"/>
      <c r="D27" s="24"/>
      <c r="E27" s="24"/>
      <c r="F27" s="24"/>
      <c r="G27" s="25"/>
      <c r="H27" s="78"/>
      <c r="I27" s="79"/>
      <c r="J27" s="79"/>
      <c r="K27" s="79"/>
      <c r="L27" s="79"/>
      <c r="M27" s="79"/>
      <c r="N27" s="191" t="s">
        <v>119</v>
      </c>
      <c r="O27" s="79"/>
      <c r="P27" s="79"/>
      <c r="Q27" s="96" t="s">
        <v>120</v>
      </c>
    </row>
    <row r="28" spans="1:17" ht="15.75" customHeight="1" x14ac:dyDescent="0.15">
      <c r="A28" s="412"/>
      <c r="B28" s="94" t="s">
        <v>89</v>
      </c>
      <c r="C28" s="24"/>
      <c r="D28" s="24"/>
      <c r="E28" s="24"/>
      <c r="F28" s="24"/>
      <c r="G28" s="25"/>
      <c r="H28" s="78"/>
      <c r="I28" s="79"/>
      <c r="J28" s="79"/>
      <c r="K28" s="79"/>
      <c r="L28" s="79"/>
      <c r="M28" s="79"/>
      <c r="N28" s="191" t="s">
        <v>119</v>
      </c>
      <c r="O28" s="79"/>
      <c r="P28" s="79"/>
      <c r="Q28" s="96" t="s">
        <v>120</v>
      </c>
    </row>
    <row r="29" spans="1:17" ht="15.75" customHeight="1" x14ac:dyDescent="0.15">
      <c r="A29" s="412"/>
      <c r="B29" s="94" t="s">
        <v>90</v>
      </c>
      <c r="C29" s="24"/>
      <c r="D29" s="24"/>
      <c r="E29" s="24"/>
      <c r="F29" s="24"/>
      <c r="G29" s="25"/>
      <c r="H29" s="78"/>
      <c r="I29" s="79"/>
      <c r="J29" s="79"/>
      <c r="K29" s="79"/>
      <c r="L29" s="79"/>
      <c r="M29" s="79"/>
      <c r="N29" s="191" t="s">
        <v>119</v>
      </c>
      <c r="O29" s="79"/>
      <c r="P29" s="79"/>
      <c r="Q29" s="96" t="s">
        <v>120</v>
      </c>
    </row>
    <row r="30" spans="1:17" ht="15.75" customHeight="1" x14ac:dyDescent="0.15">
      <c r="A30" s="412"/>
      <c r="B30" s="94" t="s">
        <v>91</v>
      </c>
      <c r="C30" s="24"/>
      <c r="D30" s="24"/>
      <c r="E30" s="24"/>
      <c r="F30" s="24"/>
      <c r="G30" s="25"/>
      <c r="H30" s="78"/>
      <c r="I30" s="79"/>
      <c r="J30" s="79"/>
      <c r="K30" s="79"/>
      <c r="L30" s="79"/>
      <c r="M30" s="79"/>
      <c r="N30" s="191" t="s">
        <v>119</v>
      </c>
      <c r="O30" s="79"/>
      <c r="P30" s="79"/>
      <c r="Q30" s="96" t="s">
        <v>120</v>
      </c>
    </row>
    <row r="31" spans="1:17" ht="15.75" customHeight="1" x14ac:dyDescent="0.15">
      <c r="A31" s="412"/>
      <c r="B31" s="94" t="s">
        <v>92</v>
      </c>
      <c r="C31" s="24"/>
      <c r="D31" s="24"/>
      <c r="E31" s="24"/>
      <c r="F31" s="24"/>
      <c r="G31" s="25"/>
      <c r="H31" s="78"/>
      <c r="I31" s="79"/>
      <c r="J31" s="79"/>
      <c r="K31" s="79"/>
      <c r="L31" s="79"/>
      <c r="M31" s="79"/>
      <c r="N31" s="191" t="s">
        <v>119</v>
      </c>
      <c r="O31" s="79"/>
      <c r="P31" s="79"/>
      <c r="Q31" s="96" t="s">
        <v>120</v>
      </c>
    </row>
    <row r="32" spans="1:17" ht="15.75" customHeight="1" x14ac:dyDescent="0.15">
      <c r="A32" s="412"/>
      <c r="B32" s="94" t="s">
        <v>93</v>
      </c>
      <c r="C32" s="24"/>
      <c r="D32" s="24"/>
      <c r="E32" s="24"/>
      <c r="F32" s="24"/>
      <c r="G32" s="25"/>
      <c r="H32" s="78"/>
      <c r="I32" s="79"/>
      <c r="J32" s="79"/>
      <c r="K32" s="79"/>
      <c r="L32" s="79"/>
      <c r="M32" s="79"/>
      <c r="N32" s="191" t="s">
        <v>119</v>
      </c>
      <c r="O32" s="79"/>
      <c r="P32" s="79"/>
      <c r="Q32" s="96" t="s">
        <v>120</v>
      </c>
    </row>
    <row r="33" spans="1:17" ht="15.75" customHeight="1" x14ac:dyDescent="0.15">
      <c r="A33" s="412"/>
      <c r="B33" s="94" t="s">
        <v>94</v>
      </c>
      <c r="C33" s="24"/>
      <c r="D33" s="24"/>
      <c r="E33" s="24"/>
      <c r="F33" s="24"/>
      <c r="G33" s="25"/>
      <c r="H33" s="78"/>
      <c r="I33" s="79"/>
      <c r="J33" s="79"/>
      <c r="K33" s="79"/>
      <c r="L33" s="79"/>
      <c r="M33" s="79"/>
      <c r="N33" s="191" t="s">
        <v>119</v>
      </c>
      <c r="O33" s="79"/>
      <c r="P33" s="79"/>
      <c r="Q33" s="96" t="s">
        <v>120</v>
      </c>
    </row>
    <row r="34" spans="1:17" ht="15.75" customHeight="1" x14ac:dyDescent="0.15">
      <c r="A34" s="412"/>
      <c r="B34" s="94" t="s">
        <v>95</v>
      </c>
      <c r="C34" s="24"/>
      <c r="D34" s="24"/>
      <c r="E34" s="24"/>
      <c r="F34" s="24"/>
      <c r="G34" s="25"/>
      <c r="H34" s="78"/>
      <c r="I34" s="79"/>
      <c r="J34" s="79"/>
      <c r="K34" s="79"/>
      <c r="L34" s="79"/>
      <c r="M34" s="79"/>
      <c r="N34" s="191" t="s">
        <v>119</v>
      </c>
      <c r="O34" s="79"/>
      <c r="P34" s="79"/>
      <c r="Q34" s="96" t="s">
        <v>120</v>
      </c>
    </row>
    <row r="35" spans="1:17" ht="15.75" customHeight="1" x14ac:dyDescent="0.15">
      <c r="A35" s="412"/>
      <c r="B35" s="94" t="s">
        <v>96</v>
      </c>
      <c r="C35" s="24"/>
      <c r="D35" s="24"/>
      <c r="E35" s="24"/>
      <c r="F35" s="24"/>
      <c r="G35" s="25"/>
      <c r="H35" s="78"/>
      <c r="I35" s="79"/>
      <c r="J35" s="79"/>
      <c r="K35" s="79"/>
      <c r="L35" s="79"/>
      <c r="M35" s="79"/>
      <c r="N35" s="79" t="s">
        <v>119</v>
      </c>
      <c r="O35" s="79"/>
      <c r="P35" s="79"/>
      <c r="Q35" s="96" t="s">
        <v>120</v>
      </c>
    </row>
    <row r="36" spans="1:17" ht="15.75" customHeight="1" thickBot="1" x14ac:dyDescent="0.2">
      <c r="A36" s="413"/>
      <c r="B36" s="94" t="s">
        <v>97</v>
      </c>
      <c r="C36" s="28"/>
      <c r="D36" s="28"/>
      <c r="E36" s="28"/>
      <c r="F36" s="28"/>
      <c r="G36" s="29"/>
      <c r="H36" s="80"/>
      <c r="I36" s="81"/>
      <c r="J36" s="81"/>
      <c r="K36" s="81"/>
      <c r="L36" s="81"/>
      <c r="M36" s="192"/>
      <c r="N36" s="81" t="s">
        <v>119</v>
      </c>
      <c r="O36" s="81"/>
      <c r="P36" s="81"/>
      <c r="Q36" s="97" t="s">
        <v>120</v>
      </c>
    </row>
    <row r="37" spans="1:17" ht="15.75" customHeight="1" thickTop="1" x14ac:dyDescent="0.15">
      <c r="A37" s="411"/>
      <c r="B37" s="21" t="s">
        <v>16</v>
      </c>
      <c r="C37" s="22"/>
      <c r="D37" s="20"/>
      <c r="E37" s="21"/>
      <c r="F37" s="21"/>
      <c r="G37" s="22"/>
      <c r="H37" s="76"/>
      <c r="I37" s="77"/>
      <c r="J37" s="77"/>
      <c r="K37" s="77"/>
      <c r="L37" s="77"/>
      <c r="M37" s="77"/>
      <c r="N37" s="77"/>
      <c r="O37" s="77"/>
      <c r="P37" s="77"/>
      <c r="Q37" s="82"/>
    </row>
    <row r="38" spans="1:17" ht="15.75" customHeight="1" x14ac:dyDescent="0.15">
      <c r="A38" s="412"/>
      <c r="B38" s="94" t="s">
        <v>86</v>
      </c>
      <c r="C38" s="24"/>
      <c r="D38" s="24"/>
      <c r="E38" s="24"/>
      <c r="F38" s="24"/>
      <c r="G38" s="25"/>
      <c r="H38" s="78"/>
      <c r="I38" s="79"/>
      <c r="J38" s="79"/>
      <c r="K38" s="79"/>
      <c r="L38" s="79"/>
      <c r="M38" s="79"/>
      <c r="N38" s="79"/>
      <c r="O38" s="79"/>
      <c r="P38" s="79"/>
      <c r="Q38" s="83"/>
    </row>
    <row r="39" spans="1:17" ht="15.75" customHeight="1" x14ac:dyDescent="0.15">
      <c r="A39" s="412"/>
      <c r="B39" s="94" t="s">
        <v>87</v>
      </c>
      <c r="C39" s="24"/>
      <c r="D39" s="24"/>
      <c r="E39" s="24"/>
      <c r="F39" s="24"/>
      <c r="G39" s="25"/>
      <c r="H39" s="78"/>
      <c r="I39" s="79"/>
      <c r="J39" s="79"/>
      <c r="K39" s="79"/>
      <c r="L39" s="79"/>
      <c r="M39" s="79"/>
      <c r="N39" s="79"/>
      <c r="O39" s="79"/>
      <c r="P39" s="79"/>
      <c r="Q39" s="83"/>
    </row>
    <row r="40" spans="1:17" ht="15.75" customHeight="1" x14ac:dyDescent="0.15">
      <c r="A40" s="412"/>
      <c r="B40" s="94" t="s">
        <v>88</v>
      </c>
      <c r="C40" s="24"/>
      <c r="D40" s="24"/>
      <c r="E40" s="24"/>
      <c r="F40" s="24"/>
      <c r="G40" s="25"/>
      <c r="H40" s="78"/>
      <c r="I40" s="79"/>
      <c r="J40" s="79"/>
      <c r="K40" s="79"/>
      <c r="L40" s="79"/>
      <c r="M40" s="79"/>
      <c r="N40" s="191" t="s">
        <v>119</v>
      </c>
      <c r="O40" s="79"/>
      <c r="P40" s="79"/>
      <c r="Q40" s="96" t="s">
        <v>120</v>
      </c>
    </row>
    <row r="41" spans="1:17" ht="15.75" customHeight="1" x14ac:dyDescent="0.15">
      <c r="A41" s="412"/>
      <c r="B41" s="94" t="s">
        <v>89</v>
      </c>
      <c r="C41" s="24"/>
      <c r="D41" s="24"/>
      <c r="E41" s="24"/>
      <c r="F41" s="24"/>
      <c r="G41" s="25"/>
      <c r="H41" s="78"/>
      <c r="I41" s="79"/>
      <c r="J41" s="79"/>
      <c r="K41" s="79"/>
      <c r="L41" s="79"/>
      <c r="M41" s="79"/>
      <c r="N41" s="191" t="s">
        <v>119</v>
      </c>
      <c r="O41" s="79"/>
      <c r="P41" s="79"/>
      <c r="Q41" s="96" t="s">
        <v>120</v>
      </c>
    </row>
    <row r="42" spans="1:17" ht="15.75" customHeight="1" x14ac:dyDescent="0.15">
      <c r="A42" s="412"/>
      <c r="B42" s="94" t="s">
        <v>90</v>
      </c>
      <c r="C42" s="24"/>
      <c r="D42" s="24"/>
      <c r="E42" s="24"/>
      <c r="F42" s="24"/>
      <c r="G42" s="25"/>
      <c r="H42" s="78"/>
      <c r="I42" s="79"/>
      <c r="J42" s="79"/>
      <c r="K42" s="79"/>
      <c r="L42" s="79"/>
      <c r="M42" s="79"/>
      <c r="N42" s="191" t="s">
        <v>119</v>
      </c>
      <c r="O42" s="79"/>
      <c r="P42" s="79"/>
      <c r="Q42" s="96" t="s">
        <v>120</v>
      </c>
    </row>
    <row r="43" spans="1:17" ht="15.75" customHeight="1" x14ac:dyDescent="0.15">
      <c r="A43" s="412"/>
      <c r="B43" s="94" t="s">
        <v>91</v>
      </c>
      <c r="C43" s="24"/>
      <c r="D43" s="24"/>
      <c r="E43" s="24"/>
      <c r="F43" s="24"/>
      <c r="G43" s="25"/>
      <c r="H43" s="78"/>
      <c r="I43" s="79"/>
      <c r="J43" s="79"/>
      <c r="K43" s="79"/>
      <c r="L43" s="79"/>
      <c r="M43" s="79"/>
      <c r="N43" s="191" t="s">
        <v>119</v>
      </c>
      <c r="O43" s="79"/>
      <c r="P43" s="79"/>
      <c r="Q43" s="96" t="s">
        <v>120</v>
      </c>
    </row>
    <row r="44" spans="1:17" ht="15.75" customHeight="1" x14ac:dyDescent="0.15">
      <c r="A44" s="412"/>
      <c r="B44" s="94" t="s">
        <v>92</v>
      </c>
      <c r="C44" s="24"/>
      <c r="D44" s="24"/>
      <c r="E44" s="24"/>
      <c r="F44" s="24"/>
      <c r="G44" s="25"/>
      <c r="H44" s="78"/>
      <c r="I44" s="79"/>
      <c r="J44" s="79"/>
      <c r="K44" s="79"/>
      <c r="L44" s="79"/>
      <c r="M44" s="79"/>
      <c r="N44" s="191" t="s">
        <v>119</v>
      </c>
      <c r="O44" s="79"/>
      <c r="P44" s="79"/>
      <c r="Q44" s="96" t="s">
        <v>120</v>
      </c>
    </row>
    <row r="45" spans="1:17" ht="15.75" customHeight="1" x14ac:dyDescent="0.15">
      <c r="A45" s="412"/>
      <c r="B45" s="94" t="s">
        <v>93</v>
      </c>
      <c r="C45" s="24"/>
      <c r="D45" s="24"/>
      <c r="E45" s="24"/>
      <c r="F45" s="24"/>
      <c r="G45" s="25"/>
      <c r="H45" s="78"/>
      <c r="I45" s="79"/>
      <c r="J45" s="79"/>
      <c r="K45" s="79"/>
      <c r="L45" s="79"/>
      <c r="M45" s="79"/>
      <c r="N45" s="191" t="s">
        <v>119</v>
      </c>
      <c r="O45" s="79"/>
      <c r="P45" s="79"/>
      <c r="Q45" s="96" t="s">
        <v>120</v>
      </c>
    </row>
    <row r="46" spans="1:17" ht="15.75" customHeight="1" x14ac:dyDescent="0.15">
      <c r="A46" s="412"/>
      <c r="B46" s="94" t="s">
        <v>94</v>
      </c>
      <c r="C46" s="24"/>
      <c r="D46" s="24"/>
      <c r="E46" s="24"/>
      <c r="F46" s="24"/>
      <c r="G46" s="25"/>
      <c r="H46" s="78"/>
      <c r="I46" s="79"/>
      <c r="J46" s="79"/>
      <c r="K46" s="79"/>
      <c r="L46" s="79"/>
      <c r="M46" s="79"/>
      <c r="N46" s="191" t="s">
        <v>119</v>
      </c>
      <c r="O46" s="79"/>
      <c r="P46" s="79"/>
      <c r="Q46" s="96" t="s">
        <v>120</v>
      </c>
    </row>
    <row r="47" spans="1:17" ht="15.75" customHeight="1" x14ac:dyDescent="0.15">
      <c r="A47" s="412"/>
      <c r="B47" s="94" t="s">
        <v>95</v>
      </c>
      <c r="C47" s="24"/>
      <c r="D47" s="24"/>
      <c r="E47" s="24"/>
      <c r="F47" s="24"/>
      <c r="G47" s="25"/>
      <c r="H47" s="78"/>
      <c r="I47" s="79"/>
      <c r="J47" s="79"/>
      <c r="K47" s="79"/>
      <c r="L47" s="79"/>
      <c r="M47" s="79"/>
      <c r="N47" s="191" t="s">
        <v>119</v>
      </c>
      <c r="O47" s="79"/>
      <c r="P47" s="79"/>
      <c r="Q47" s="96" t="s">
        <v>120</v>
      </c>
    </row>
    <row r="48" spans="1:17" ht="15.75" customHeight="1" x14ac:dyDescent="0.15">
      <c r="A48" s="412"/>
      <c r="B48" s="94" t="s">
        <v>96</v>
      </c>
      <c r="C48" s="24"/>
      <c r="D48" s="24"/>
      <c r="E48" s="24"/>
      <c r="F48" s="24"/>
      <c r="G48" s="25"/>
      <c r="H48" s="78"/>
      <c r="I48" s="79"/>
      <c r="J48" s="79"/>
      <c r="K48" s="79"/>
      <c r="L48" s="79"/>
      <c r="M48" s="79"/>
      <c r="N48" s="79" t="s">
        <v>119</v>
      </c>
      <c r="O48" s="79"/>
      <c r="P48" s="79"/>
      <c r="Q48" s="96" t="s">
        <v>120</v>
      </c>
    </row>
    <row r="49" spans="1:17" ht="15.75" customHeight="1" thickBot="1" x14ac:dyDescent="0.2">
      <c r="A49" s="413"/>
      <c r="B49" s="95" t="s">
        <v>97</v>
      </c>
      <c r="C49" s="28"/>
      <c r="D49" s="28"/>
      <c r="E49" s="28"/>
      <c r="F49" s="28"/>
      <c r="G49" s="29"/>
      <c r="H49" s="80"/>
      <c r="I49" s="81"/>
      <c r="J49" s="81"/>
      <c r="K49" s="81"/>
      <c r="L49" s="81"/>
      <c r="M49" s="192"/>
      <c r="N49" s="81" t="s">
        <v>119</v>
      </c>
      <c r="O49" s="81"/>
      <c r="P49" s="81"/>
      <c r="Q49" s="97" t="s">
        <v>120</v>
      </c>
    </row>
  </sheetData>
  <mergeCells count="9">
    <mergeCell ref="A11:A23"/>
    <mergeCell ref="A24:A36"/>
    <mergeCell ref="A37:A49"/>
    <mergeCell ref="A1:Q1"/>
    <mergeCell ref="A10:B10"/>
    <mergeCell ref="H6:Q6"/>
    <mergeCell ref="H7:Q7"/>
    <mergeCell ref="H8:Q8"/>
    <mergeCell ref="F10:I10"/>
  </mergeCells>
  <phoneticPr fontId="1"/>
  <pageMargins left="0.70866141732283505" right="0.511811023622047" top="0.47244094488188998" bottom="0.511811023622047" header="0.39370078740157499" footer="0.39370078740157499"/>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N77"/>
  <sheetViews>
    <sheetView workbookViewId="0">
      <pane xSplit="1" ySplit="9" topLeftCell="B10" activePane="bottomRight" state="frozen"/>
      <selection pane="topRight" activeCell="B1" sqref="B1"/>
      <selection pane="bottomLeft" activeCell="A10" sqref="A10"/>
      <selection pane="bottomRight" activeCell="B8" sqref="B8"/>
    </sheetView>
  </sheetViews>
  <sheetFormatPr defaultRowHeight="13.5" x14ac:dyDescent="0.15"/>
  <cols>
    <col min="1" max="1" width="13.25" customWidth="1"/>
    <col min="2" max="45" width="3.125" customWidth="1"/>
    <col min="46" max="46" width="1.25" style="53" customWidth="1"/>
    <col min="47" max="47" width="4.5" bestFit="1" customWidth="1"/>
    <col min="48" max="48" width="3.75" customWidth="1"/>
    <col min="49" max="49" width="4.5" bestFit="1" customWidth="1"/>
    <col min="50" max="52" width="3.75" customWidth="1"/>
    <col min="53" max="53" width="3.5" customWidth="1"/>
    <col min="54" max="54" width="4.5" bestFit="1" customWidth="1"/>
    <col min="55" max="55" width="3.625" customWidth="1"/>
    <col min="56" max="56" width="4.5" bestFit="1" customWidth="1"/>
    <col min="57" max="57" width="3.625" customWidth="1"/>
    <col min="58" max="58" width="4" bestFit="1" customWidth="1"/>
    <col min="59" max="59" width="3.625" customWidth="1"/>
    <col min="60" max="60" width="3.875" customWidth="1"/>
    <col min="61" max="66" width="4" bestFit="1" customWidth="1"/>
  </cols>
  <sheetData>
    <row r="1" spans="1:66" s="30" customFormat="1" ht="15" customHeight="1" x14ac:dyDescent="0.15">
      <c r="A1" s="31" t="s">
        <v>126</v>
      </c>
    </row>
    <row r="2" spans="1:66" s="30" customFormat="1" ht="15" customHeight="1" x14ac:dyDescent="0.15">
      <c r="A2" s="31"/>
    </row>
    <row r="3" spans="1:66" s="30" customFormat="1" ht="15" customHeight="1" x14ac:dyDescent="0.15">
      <c r="A3" s="146"/>
      <c r="B3" s="147" t="s">
        <v>129</v>
      </c>
      <c r="C3" s="147" t="s">
        <v>130</v>
      </c>
      <c r="D3" s="147" t="s">
        <v>131</v>
      </c>
      <c r="E3" s="147" t="s">
        <v>21</v>
      </c>
    </row>
    <row r="4" spans="1:66" s="30" customFormat="1" ht="15" customHeight="1" x14ac:dyDescent="0.15">
      <c r="A4" s="148" t="s">
        <v>127</v>
      </c>
      <c r="B4" s="149" t="s">
        <v>132</v>
      </c>
      <c r="C4" s="149" t="s">
        <v>132</v>
      </c>
      <c r="D4" s="149"/>
      <c r="E4" s="149" t="s">
        <v>132</v>
      </c>
    </row>
    <row r="5" spans="1:66" s="30" customFormat="1" ht="24.75" customHeight="1" x14ac:dyDescent="0.15">
      <c r="A5" s="150" t="s">
        <v>128</v>
      </c>
      <c r="B5" s="149" t="s">
        <v>133</v>
      </c>
      <c r="C5" s="149"/>
      <c r="D5" s="149" t="s">
        <v>132</v>
      </c>
      <c r="E5" s="149" t="s">
        <v>147</v>
      </c>
      <c r="F5" s="145" t="s">
        <v>148</v>
      </c>
      <c r="G5" s="145"/>
      <c r="H5" s="145"/>
      <c r="I5" s="145"/>
    </row>
    <row r="6" spans="1:66" s="30" customFormat="1" ht="28.5" customHeight="1" x14ac:dyDescent="0.15">
      <c r="F6" s="62" t="s">
        <v>84</v>
      </c>
      <c r="G6" s="62"/>
      <c r="L6" s="63"/>
      <c r="M6" s="63"/>
      <c r="N6" s="63"/>
      <c r="O6" s="63"/>
      <c r="P6" s="63"/>
      <c r="Q6" s="63"/>
      <c r="R6" s="63"/>
      <c r="S6" s="63"/>
      <c r="T6" s="63"/>
      <c r="U6" s="63"/>
      <c r="V6" s="63"/>
      <c r="W6" s="63"/>
      <c r="X6" s="63"/>
      <c r="Y6" s="63"/>
      <c r="Z6" s="63"/>
      <c r="AA6" s="63"/>
      <c r="AB6" s="63"/>
      <c r="AC6" s="63"/>
      <c r="AD6" s="63"/>
      <c r="AE6" s="63"/>
      <c r="AF6" s="63"/>
      <c r="AG6" s="63"/>
      <c r="AH6" s="63"/>
      <c r="AI6" s="63"/>
      <c r="AJ6" s="63"/>
      <c r="AK6" s="63"/>
      <c r="AT6" s="62"/>
      <c r="AU6" s="429" t="s">
        <v>144</v>
      </c>
      <c r="AV6" s="429"/>
      <c r="AW6" s="429"/>
      <c r="AX6" s="429"/>
      <c r="AY6" s="429"/>
      <c r="AZ6" s="429"/>
      <c r="BB6" s="430" t="s">
        <v>145</v>
      </c>
      <c r="BC6" s="431"/>
      <c r="BD6" s="431"/>
      <c r="BE6" s="431"/>
      <c r="BF6" s="431"/>
      <c r="BG6" s="431"/>
      <c r="BI6" s="435" t="s">
        <v>146</v>
      </c>
      <c r="BJ6" s="435"/>
      <c r="BK6" s="435"/>
      <c r="BL6" s="435"/>
      <c r="BM6" s="435"/>
      <c r="BN6" s="435"/>
    </row>
    <row r="7" spans="1:66" x14ac:dyDescent="0.15">
      <c r="A7" s="32"/>
      <c r="B7" s="441" t="s">
        <v>205</v>
      </c>
      <c r="C7" s="443"/>
      <c r="D7" s="443"/>
      <c r="E7" s="443"/>
      <c r="F7" s="441" t="s">
        <v>99</v>
      </c>
      <c r="G7" s="443"/>
      <c r="H7" s="443"/>
      <c r="I7" s="443"/>
      <c r="J7" s="443"/>
      <c r="K7" s="443"/>
      <c r="L7" s="443"/>
      <c r="M7" s="444"/>
      <c r="N7" s="441" t="s">
        <v>1</v>
      </c>
      <c r="O7" s="443"/>
      <c r="P7" s="443"/>
      <c r="Q7" s="443"/>
      <c r="R7" s="443"/>
      <c r="S7" s="443"/>
      <c r="T7" s="443"/>
      <c r="U7" s="444"/>
      <c r="V7" s="441" t="s">
        <v>2</v>
      </c>
      <c r="W7" s="443"/>
      <c r="X7" s="443"/>
      <c r="Y7" s="443"/>
      <c r="Z7" s="443"/>
      <c r="AA7" s="443"/>
      <c r="AB7" s="443"/>
      <c r="AC7" s="444"/>
      <c r="AD7" s="441" t="s">
        <v>3</v>
      </c>
      <c r="AE7" s="443"/>
      <c r="AF7" s="443"/>
      <c r="AG7" s="443"/>
      <c r="AH7" s="443"/>
      <c r="AI7" s="443"/>
      <c r="AJ7" s="443"/>
      <c r="AK7" s="444"/>
      <c r="AL7" s="449" t="s">
        <v>4</v>
      </c>
      <c r="AM7" s="449"/>
      <c r="AN7" s="449"/>
      <c r="AO7" s="449"/>
      <c r="AP7" s="449"/>
      <c r="AQ7" s="449"/>
      <c r="AR7" s="449"/>
      <c r="AS7" s="449"/>
      <c r="AT7" s="34"/>
      <c r="AU7" s="432" t="s">
        <v>98</v>
      </c>
      <c r="AV7" s="432" t="s">
        <v>0</v>
      </c>
      <c r="AW7" s="432" t="s">
        <v>1</v>
      </c>
      <c r="AX7" s="432" t="s">
        <v>2</v>
      </c>
      <c r="AY7" s="432" t="s">
        <v>3</v>
      </c>
      <c r="AZ7" s="432" t="s">
        <v>4</v>
      </c>
      <c r="BB7" s="432" t="s">
        <v>98</v>
      </c>
      <c r="BC7" s="432" t="s">
        <v>0</v>
      </c>
      <c r="BD7" s="432" t="s">
        <v>1</v>
      </c>
      <c r="BE7" s="432" t="s">
        <v>2</v>
      </c>
      <c r="BF7" s="432" t="s">
        <v>3</v>
      </c>
      <c r="BG7" s="432" t="s">
        <v>4</v>
      </c>
      <c r="BI7" s="432" t="s">
        <v>98</v>
      </c>
      <c r="BJ7" s="432" t="s">
        <v>0</v>
      </c>
      <c r="BK7" s="432" t="s">
        <v>1</v>
      </c>
      <c r="BL7" s="432" t="s">
        <v>2</v>
      </c>
      <c r="BM7" s="432" t="s">
        <v>3</v>
      </c>
      <c r="BN7" s="432" t="s">
        <v>4</v>
      </c>
    </row>
    <row r="8" spans="1:66" x14ac:dyDescent="0.15">
      <c r="A8" s="35" t="s">
        <v>17</v>
      </c>
      <c r="B8" s="106" t="s">
        <v>18</v>
      </c>
      <c r="C8" s="112" t="s">
        <v>19</v>
      </c>
      <c r="D8" s="112" t="s">
        <v>20</v>
      </c>
      <c r="E8" s="112" t="s">
        <v>21</v>
      </c>
      <c r="F8" s="441" t="s">
        <v>18</v>
      </c>
      <c r="G8" s="442"/>
      <c r="H8" s="445" t="s">
        <v>19</v>
      </c>
      <c r="I8" s="442"/>
      <c r="J8" s="445" t="s">
        <v>20</v>
      </c>
      <c r="K8" s="442"/>
      <c r="L8" s="445" t="s">
        <v>21</v>
      </c>
      <c r="M8" s="444"/>
      <c r="N8" s="441" t="s">
        <v>18</v>
      </c>
      <c r="O8" s="442"/>
      <c r="P8" s="445" t="s">
        <v>19</v>
      </c>
      <c r="Q8" s="442"/>
      <c r="R8" s="445" t="s">
        <v>20</v>
      </c>
      <c r="S8" s="442"/>
      <c r="T8" s="445" t="s">
        <v>21</v>
      </c>
      <c r="U8" s="444"/>
      <c r="V8" s="441" t="s">
        <v>18</v>
      </c>
      <c r="W8" s="442"/>
      <c r="X8" s="445" t="s">
        <v>19</v>
      </c>
      <c r="Y8" s="442"/>
      <c r="Z8" s="445" t="s">
        <v>20</v>
      </c>
      <c r="AA8" s="442"/>
      <c r="AB8" s="445" t="s">
        <v>21</v>
      </c>
      <c r="AC8" s="444"/>
      <c r="AD8" s="441" t="s">
        <v>18</v>
      </c>
      <c r="AE8" s="442"/>
      <c r="AF8" s="445" t="s">
        <v>19</v>
      </c>
      <c r="AG8" s="442"/>
      <c r="AH8" s="445" t="s">
        <v>20</v>
      </c>
      <c r="AI8" s="442"/>
      <c r="AJ8" s="445" t="s">
        <v>21</v>
      </c>
      <c r="AK8" s="444"/>
      <c r="AL8" s="441" t="s">
        <v>18</v>
      </c>
      <c r="AM8" s="442"/>
      <c r="AN8" s="445" t="s">
        <v>19</v>
      </c>
      <c r="AO8" s="442"/>
      <c r="AP8" s="445" t="s">
        <v>20</v>
      </c>
      <c r="AQ8" s="442"/>
      <c r="AR8" s="445" t="s">
        <v>21</v>
      </c>
      <c r="AS8" s="446"/>
      <c r="AT8" s="34"/>
      <c r="AU8" s="433"/>
      <c r="AV8" s="433"/>
      <c r="AW8" s="433"/>
      <c r="AX8" s="433"/>
      <c r="AY8" s="433"/>
      <c r="AZ8" s="433"/>
      <c r="BB8" s="433"/>
      <c r="BC8" s="433"/>
      <c r="BD8" s="433"/>
      <c r="BE8" s="433"/>
      <c r="BF8" s="433"/>
      <c r="BG8" s="433"/>
      <c r="BI8" s="433"/>
      <c r="BJ8" s="433"/>
      <c r="BK8" s="433"/>
      <c r="BL8" s="433"/>
      <c r="BM8" s="433"/>
      <c r="BN8" s="433"/>
    </row>
    <row r="9" spans="1:66" x14ac:dyDescent="0.15">
      <c r="A9" s="35"/>
      <c r="B9" s="64" t="s">
        <v>134</v>
      </c>
      <c r="C9" s="65" t="s">
        <v>134</v>
      </c>
      <c r="D9" s="65" t="s">
        <v>134</v>
      </c>
      <c r="E9" s="65" t="s">
        <v>134</v>
      </c>
      <c r="F9" s="64" t="s">
        <v>134</v>
      </c>
      <c r="G9" s="111" t="s">
        <v>135</v>
      </c>
      <c r="H9" s="65" t="s">
        <v>134</v>
      </c>
      <c r="I9" s="65" t="s">
        <v>135</v>
      </c>
      <c r="J9" s="65" t="s">
        <v>134</v>
      </c>
      <c r="K9" s="65" t="s">
        <v>135</v>
      </c>
      <c r="L9" s="65" t="s">
        <v>134</v>
      </c>
      <c r="M9" s="65" t="s">
        <v>135</v>
      </c>
      <c r="N9" s="64" t="s">
        <v>134</v>
      </c>
      <c r="O9" s="111" t="s">
        <v>135</v>
      </c>
      <c r="P9" s="65" t="s">
        <v>134</v>
      </c>
      <c r="Q9" s="65" t="s">
        <v>135</v>
      </c>
      <c r="R9" s="65" t="s">
        <v>134</v>
      </c>
      <c r="S9" s="65" t="s">
        <v>135</v>
      </c>
      <c r="T9" s="65" t="s">
        <v>134</v>
      </c>
      <c r="U9" s="65" t="s">
        <v>135</v>
      </c>
      <c r="V9" s="64" t="s">
        <v>134</v>
      </c>
      <c r="W9" s="111" t="s">
        <v>135</v>
      </c>
      <c r="X9" s="65" t="s">
        <v>134</v>
      </c>
      <c r="Y9" s="65" t="s">
        <v>135</v>
      </c>
      <c r="Z9" s="65" t="s">
        <v>134</v>
      </c>
      <c r="AA9" s="65" t="s">
        <v>135</v>
      </c>
      <c r="AB9" s="65" t="s">
        <v>134</v>
      </c>
      <c r="AC9" s="65" t="s">
        <v>135</v>
      </c>
      <c r="AD9" s="64" t="s">
        <v>134</v>
      </c>
      <c r="AE9" s="111" t="s">
        <v>135</v>
      </c>
      <c r="AF9" s="65" t="s">
        <v>134</v>
      </c>
      <c r="AG9" s="65" t="s">
        <v>135</v>
      </c>
      <c r="AH9" s="65" t="s">
        <v>134</v>
      </c>
      <c r="AI9" s="65" t="s">
        <v>135</v>
      </c>
      <c r="AJ9" s="65" t="s">
        <v>134</v>
      </c>
      <c r="AK9" s="65" t="s">
        <v>135</v>
      </c>
      <c r="AL9" s="64" t="s">
        <v>134</v>
      </c>
      <c r="AM9" s="111" t="s">
        <v>135</v>
      </c>
      <c r="AN9" s="65" t="s">
        <v>134</v>
      </c>
      <c r="AO9" s="65" t="s">
        <v>135</v>
      </c>
      <c r="AP9" s="65" t="s">
        <v>134</v>
      </c>
      <c r="AQ9" s="65" t="s">
        <v>135</v>
      </c>
      <c r="AR9" s="65" t="s">
        <v>134</v>
      </c>
      <c r="AS9" s="66" t="s">
        <v>135</v>
      </c>
      <c r="AT9" s="129"/>
      <c r="AU9" s="434"/>
      <c r="AV9" s="434"/>
      <c r="AW9" s="434"/>
      <c r="AX9" s="434"/>
      <c r="AY9" s="434"/>
      <c r="AZ9" s="434"/>
      <c r="BB9" s="434"/>
      <c r="BC9" s="434"/>
      <c r="BD9" s="434"/>
      <c r="BE9" s="434"/>
      <c r="BF9" s="434"/>
      <c r="BG9" s="434"/>
      <c r="BI9" s="434"/>
      <c r="BJ9" s="434"/>
      <c r="BK9" s="434"/>
      <c r="BL9" s="434"/>
      <c r="BM9" s="434"/>
      <c r="BN9" s="434"/>
    </row>
    <row r="10" spans="1:66" x14ac:dyDescent="0.15">
      <c r="A10" s="36" t="s">
        <v>22</v>
      </c>
      <c r="B10" s="37">
        <v>1</v>
      </c>
      <c r="C10" s="38"/>
      <c r="D10" s="130"/>
      <c r="E10" s="38"/>
      <c r="F10" s="37">
        <v>1</v>
      </c>
      <c r="G10" s="107"/>
      <c r="H10" s="38"/>
      <c r="I10" s="130"/>
      <c r="J10" s="130"/>
      <c r="K10" s="38"/>
      <c r="L10" s="38"/>
      <c r="M10" s="130"/>
      <c r="N10" s="37">
        <v>1</v>
      </c>
      <c r="O10" s="107"/>
      <c r="P10" s="38"/>
      <c r="Q10" s="130"/>
      <c r="R10" s="130"/>
      <c r="S10" s="38"/>
      <c r="T10" s="38"/>
      <c r="U10" s="133"/>
      <c r="V10" s="37"/>
      <c r="W10" s="107"/>
      <c r="X10" s="38"/>
      <c r="Y10" s="130"/>
      <c r="Z10" s="130"/>
      <c r="AA10" s="38"/>
      <c r="AB10" s="38"/>
      <c r="AC10" s="107"/>
      <c r="AD10" s="37"/>
      <c r="AE10" s="107"/>
      <c r="AF10" s="38"/>
      <c r="AG10" s="130"/>
      <c r="AH10" s="130"/>
      <c r="AI10" s="113"/>
      <c r="AJ10" s="38"/>
      <c r="AK10" s="116"/>
      <c r="AL10" s="37"/>
      <c r="AM10" s="107"/>
      <c r="AN10" s="38"/>
      <c r="AO10" s="130"/>
      <c r="AP10" s="130"/>
      <c r="AQ10" s="113"/>
      <c r="AR10" s="38"/>
      <c r="AS10" s="39"/>
      <c r="AT10" s="40"/>
      <c r="AU10" s="61">
        <f>IF(SUM(A10:E10)=0,"",1)</f>
        <v>1</v>
      </c>
      <c r="AV10" s="61">
        <f>IF(SUM(F10:M10)=0,"",1)</f>
        <v>1</v>
      </c>
      <c r="AW10" s="61">
        <f>IF(SUM(N10:U10)=0,"",1)</f>
        <v>1</v>
      </c>
      <c r="AX10" s="61" t="str">
        <f>IF(SUM(V10:AC10)=0,"",1)</f>
        <v/>
      </c>
      <c r="AY10" s="61" t="str">
        <f>IF(SUM(AD10:AK10)=0,"",1)</f>
        <v/>
      </c>
      <c r="AZ10" s="61" t="str">
        <f>IF(SUM(AL10:AS10)=0,"",1)</f>
        <v/>
      </c>
      <c r="BB10" s="61">
        <f>IF(SUM(B10:E10)=0,"",1)</f>
        <v>1</v>
      </c>
      <c r="BC10" s="61">
        <f>IF(SUM(F10,H10,J10,L10)=0,"",1)</f>
        <v>1</v>
      </c>
      <c r="BD10" s="61">
        <f>IF(SUM(N10,P10,R10,T10)=0,"",1)</f>
        <v>1</v>
      </c>
      <c r="BE10" s="61" t="str">
        <f>IF(SUM(V10,X10,Z10,AB10)=0,"",1)</f>
        <v/>
      </c>
      <c r="BF10" s="61" t="str">
        <f>IF(SUM(AD10,AF10,AH10,AJ10)=0,"",1)</f>
        <v/>
      </c>
      <c r="BG10" s="61" t="str">
        <f>IF(SUM(AL10,AN10,AP10,AR10)=0,"",1)</f>
        <v/>
      </c>
      <c r="BI10" s="61"/>
      <c r="BJ10" s="61" t="str">
        <f>IF(SUM(G10,I10,K10,M10)=0,"",1)</f>
        <v/>
      </c>
      <c r="BK10" s="61" t="str">
        <f>IF(SUM(O10,Q10,S10,U10)=0,"",1)</f>
        <v/>
      </c>
      <c r="BL10" s="61" t="str">
        <f>IF(SUM(W10,Y10,AA10,AC10)=0,"",1)</f>
        <v/>
      </c>
      <c r="BM10" s="61" t="str">
        <f>IF(SUM(AE10,AG10,AI10,AK10)=0,"",1)</f>
        <v/>
      </c>
      <c r="BN10" s="61" t="str">
        <f>IF(SUM(AM10,AO10,AQ10,AS10)=0,"",1)</f>
        <v/>
      </c>
    </row>
    <row r="11" spans="1:66" x14ac:dyDescent="0.15">
      <c r="A11" s="41" t="s">
        <v>23</v>
      </c>
      <c r="B11" s="42" t="s">
        <v>24</v>
      </c>
      <c r="C11" s="43">
        <v>1</v>
      </c>
      <c r="D11" s="131"/>
      <c r="E11" s="43"/>
      <c r="F11" s="42"/>
      <c r="G11" s="108"/>
      <c r="H11" s="43"/>
      <c r="I11" s="131"/>
      <c r="J11" s="131"/>
      <c r="K11" s="43"/>
      <c r="L11" s="43"/>
      <c r="M11" s="131"/>
      <c r="N11" s="42"/>
      <c r="O11" s="108"/>
      <c r="P11" s="43"/>
      <c r="Q11" s="131"/>
      <c r="R11" s="131"/>
      <c r="S11" s="43"/>
      <c r="T11" s="43"/>
      <c r="U11" s="134"/>
      <c r="V11" s="42"/>
      <c r="W11" s="108"/>
      <c r="X11" s="43"/>
      <c r="Y11" s="131"/>
      <c r="Z11" s="131"/>
      <c r="AA11" s="43"/>
      <c r="AB11" s="43"/>
      <c r="AC11" s="108"/>
      <c r="AD11" s="42"/>
      <c r="AE11" s="108"/>
      <c r="AF11" s="43"/>
      <c r="AG11" s="131"/>
      <c r="AH11" s="131"/>
      <c r="AI11" s="114"/>
      <c r="AJ11" s="43"/>
      <c r="AK11" s="117"/>
      <c r="AL11" s="42"/>
      <c r="AM11" s="108"/>
      <c r="AN11" s="43"/>
      <c r="AO11" s="131"/>
      <c r="AP11" s="131"/>
      <c r="AQ11" s="114"/>
      <c r="AR11" s="43"/>
      <c r="AS11" s="44"/>
      <c r="AT11" s="40"/>
      <c r="AU11" s="61">
        <f t="shared" ref="AU11:AU64" si="0">IF(SUM(A11:E11)=0,"",1)</f>
        <v>1</v>
      </c>
      <c r="AV11" s="61" t="str">
        <f t="shared" ref="AV11:AV64" si="1">IF(SUM(F11:M11)=0,"",1)</f>
        <v/>
      </c>
      <c r="AW11" s="61" t="str">
        <f t="shared" ref="AW11:AW64" si="2">IF(SUM(N11:U11)=0,"",1)</f>
        <v/>
      </c>
      <c r="AX11" s="61" t="str">
        <f t="shared" ref="AX11:AX64" si="3">IF(SUM(V11:AC11)=0,"",1)</f>
        <v/>
      </c>
      <c r="AY11" s="61" t="str">
        <f t="shared" ref="AY11:AY64" si="4">IF(SUM(AD11:AK11)=0,"",1)</f>
        <v/>
      </c>
      <c r="AZ11" s="61" t="str">
        <f t="shared" ref="AZ11:AZ64" si="5">IF(SUM(AL11:AS11)=0,"",1)</f>
        <v/>
      </c>
      <c r="BB11" s="61">
        <f t="shared" ref="BB11:BB64" si="6">IF(SUM(B11:E11)=0,"",1)</f>
        <v>1</v>
      </c>
      <c r="BC11" s="61" t="str">
        <f t="shared" ref="BC11:BC64" si="7">IF(SUM(F11,H11,J11,L11)=0,"",1)</f>
        <v/>
      </c>
      <c r="BD11" s="61" t="str">
        <f t="shared" ref="BD11:BD64" si="8">IF(SUM(N11,P11,R11,T11)=0,"",1)</f>
        <v/>
      </c>
      <c r="BE11" s="61" t="str">
        <f t="shared" ref="BE11:BE64" si="9">IF(SUM(V11,X11,Z11,AB11)=0,"",1)</f>
        <v/>
      </c>
      <c r="BF11" s="61" t="str">
        <f t="shared" ref="BF11:BF64" si="10">IF(SUM(AD11,AF11,AH11,AJ11)=0,"",1)</f>
        <v/>
      </c>
      <c r="BG11" s="61" t="str">
        <f t="shared" ref="BG11:BG64" si="11">IF(SUM(AL11,AN11,AP11,AR11)=0,"",1)</f>
        <v/>
      </c>
      <c r="BI11" s="61"/>
      <c r="BJ11" s="61" t="str">
        <f t="shared" ref="BJ11:BJ64" si="12">IF(SUM(G11,I11,K11,M11)=0,"",1)</f>
        <v/>
      </c>
      <c r="BK11" s="61" t="str">
        <f t="shared" ref="BK11:BK64" si="13">IF(SUM(O11,Q11,S11,U11)=0,"",1)</f>
        <v/>
      </c>
      <c r="BL11" s="61" t="str">
        <f t="shared" ref="BL11:BL64" si="14">IF(SUM(W11,Y11,AA11,AC11)=0,"",1)</f>
        <v/>
      </c>
      <c r="BM11" s="61" t="str">
        <f t="shared" ref="BM11:BM64" si="15">IF(SUM(AE11,AG11,AI11,AK11)=0,"",1)</f>
        <v/>
      </c>
      <c r="BN11" s="61" t="str">
        <f t="shared" ref="BN11:BN64" si="16">IF(SUM(AM11,AO11,AQ11,AS11)=0,"",1)</f>
        <v/>
      </c>
    </row>
    <row r="12" spans="1:66" x14ac:dyDescent="0.15">
      <c r="A12" s="41" t="s">
        <v>25</v>
      </c>
      <c r="B12" s="42">
        <v>1</v>
      </c>
      <c r="C12" s="43"/>
      <c r="D12" s="131"/>
      <c r="E12" s="43"/>
      <c r="F12" s="42">
        <v>1</v>
      </c>
      <c r="G12" s="108"/>
      <c r="H12" s="43"/>
      <c r="I12" s="131"/>
      <c r="J12" s="131"/>
      <c r="K12" s="43"/>
      <c r="L12" s="43"/>
      <c r="M12" s="131"/>
      <c r="N12" s="42">
        <v>1</v>
      </c>
      <c r="O12" s="108"/>
      <c r="P12" s="43"/>
      <c r="Q12" s="131"/>
      <c r="R12" s="131"/>
      <c r="S12" s="43"/>
      <c r="T12" s="43"/>
      <c r="U12" s="134"/>
      <c r="V12" s="42"/>
      <c r="W12" s="108"/>
      <c r="X12" s="43"/>
      <c r="Y12" s="131"/>
      <c r="Z12" s="131"/>
      <c r="AA12" s="43"/>
      <c r="AB12" s="43"/>
      <c r="AC12" s="108"/>
      <c r="AD12" s="42"/>
      <c r="AE12" s="108"/>
      <c r="AF12" s="43"/>
      <c r="AG12" s="131"/>
      <c r="AH12" s="131"/>
      <c r="AI12" s="114"/>
      <c r="AJ12" s="43"/>
      <c r="AK12" s="117"/>
      <c r="AL12" s="42"/>
      <c r="AM12" s="108"/>
      <c r="AN12" s="43"/>
      <c r="AO12" s="131"/>
      <c r="AP12" s="131"/>
      <c r="AQ12" s="114"/>
      <c r="AR12" s="43"/>
      <c r="AS12" s="44"/>
      <c r="AT12" s="40"/>
      <c r="AU12" s="61">
        <f t="shared" si="0"/>
        <v>1</v>
      </c>
      <c r="AV12" s="61">
        <f t="shared" si="1"/>
        <v>1</v>
      </c>
      <c r="AW12" s="61">
        <f t="shared" si="2"/>
        <v>1</v>
      </c>
      <c r="AX12" s="61" t="str">
        <f t="shared" si="3"/>
        <v/>
      </c>
      <c r="AY12" s="61" t="str">
        <f t="shared" si="4"/>
        <v/>
      </c>
      <c r="AZ12" s="61" t="str">
        <f t="shared" si="5"/>
        <v/>
      </c>
      <c r="BB12" s="61">
        <f t="shared" si="6"/>
        <v>1</v>
      </c>
      <c r="BC12" s="61">
        <f t="shared" si="7"/>
        <v>1</v>
      </c>
      <c r="BD12" s="61">
        <f t="shared" si="8"/>
        <v>1</v>
      </c>
      <c r="BE12" s="61" t="str">
        <f t="shared" si="9"/>
        <v/>
      </c>
      <c r="BF12" s="61" t="str">
        <f t="shared" si="10"/>
        <v/>
      </c>
      <c r="BG12" s="61" t="str">
        <f t="shared" si="11"/>
        <v/>
      </c>
      <c r="BI12" s="61"/>
      <c r="BJ12" s="61" t="str">
        <f t="shared" si="12"/>
        <v/>
      </c>
      <c r="BK12" s="61" t="str">
        <f t="shared" si="13"/>
        <v/>
      </c>
      <c r="BL12" s="61" t="str">
        <f t="shared" si="14"/>
        <v/>
      </c>
      <c r="BM12" s="61" t="str">
        <f t="shared" si="15"/>
        <v/>
      </c>
      <c r="BN12" s="61" t="str">
        <f t="shared" si="16"/>
        <v/>
      </c>
    </row>
    <row r="13" spans="1:66" x14ac:dyDescent="0.15">
      <c r="A13" s="41" t="s">
        <v>26</v>
      </c>
      <c r="B13" s="42">
        <v>1</v>
      </c>
      <c r="C13" s="43" t="s">
        <v>102</v>
      </c>
      <c r="D13" s="131"/>
      <c r="E13" s="43"/>
      <c r="F13" s="42"/>
      <c r="G13" s="108">
        <v>1</v>
      </c>
      <c r="H13" s="43" t="s">
        <v>102</v>
      </c>
      <c r="I13" s="131"/>
      <c r="J13" s="131"/>
      <c r="K13" s="43"/>
      <c r="L13" s="43"/>
      <c r="M13" s="131"/>
      <c r="N13" s="42"/>
      <c r="O13" s="108">
        <v>1</v>
      </c>
      <c r="P13" s="43"/>
      <c r="Q13" s="131"/>
      <c r="R13" s="131"/>
      <c r="S13" s="43"/>
      <c r="T13" s="43"/>
      <c r="U13" s="134"/>
      <c r="V13" s="42"/>
      <c r="W13" s="108"/>
      <c r="X13" s="43"/>
      <c r="Y13" s="131"/>
      <c r="Z13" s="131"/>
      <c r="AA13" s="43"/>
      <c r="AB13" s="43"/>
      <c r="AC13" s="108"/>
      <c r="AD13" s="42"/>
      <c r="AE13" s="108"/>
      <c r="AF13" s="43"/>
      <c r="AG13" s="131"/>
      <c r="AH13" s="131"/>
      <c r="AI13" s="114"/>
      <c r="AJ13" s="43"/>
      <c r="AK13" s="117"/>
      <c r="AL13" s="42"/>
      <c r="AM13" s="108"/>
      <c r="AN13" s="43"/>
      <c r="AO13" s="131"/>
      <c r="AP13" s="131"/>
      <c r="AQ13" s="114"/>
      <c r="AR13" s="43"/>
      <c r="AS13" s="44"/>
      <c r="AT13" s="40"/>
      <c r="AU13" s="61">
        <f t="shared" si="0"/>
        <v>1</v>
      </c>
      <c r="AV13" s="61">
        <f t="shared" si="1"/>
        <v>1</v>
      </c>
      <c r="AW13" s="61">
        <f t="shared" si="2"/>
        <v>1</v>
      </c>
      <c r="AX13" s="61" t="str">
        <f t="shared" si="3"/>
        <v/>
      </c>
      <c r="AY13" s="61" t="str">
        <f t="shared" si="4"/>
        <v/>
      </c>
      <c r="AZ13" s="61" t="str">
        <f t="shared" si="5"/>
        <v/>
      </c>
      <c r="BB13" s="61">
        <f t="shared" si="6"/>
        <v>1</v>
      </c>
      <c r="BC13" s="61" t="str">
        <f t="shared" si="7"/>
        <v/>
      </c>
      <c r="BD13" s="61" t="str">
        <f t="shared" si="8"/>
        <v/>
      </c>
      <c r="BE13" s="61" t="str">
        <f t="shared" si="9"/>
        <v/>
      </c>
      <c r="BF13" s="61" t="str">
        <f t="shared" si="10"/>
        <v/>
      </c>
      <c r="BG13" s="61" t="str">
        <f t="shared" si="11"/>
        <v/>
      </c>
      <c r="BI13" s="61"/>
      <c r="BJ13" s="61">
        <f t="shared" si="12"/>
        <v>1</v>
      </c>
      <c r="BK13" s="61">
        <f t="shared" si="13"/>
        <v>1</v>
      </c>
      <c r="BL13" s="61" t="str">
        <f t="shared" si="14"/>
        <v/>
      </c>
      <c r="BM13" s="61" t="str">
        <f t="shared" si="15"/>
        <v/>
      </c>
      <c r="BN13" s="61" t="str">
        <f t="shared" si="16"/>
        <v/>
      </c>
    </row>
    <row r="14" spans="1:66" x14ac:dyDescent="0.15">
      <c r="A14" s="41" t="s">
        <v>27</v>
      </c>
      <c r="B14" s="42">
        <v>1</v>
      </c>
      <c r="C14" s="43"/>
      <c r="D14" s="131"/>
      <c r="E14" s="43"/>
      <c r="F14" s="42"/>
      <c r="G14" s="108">
        <v>1</v>
      </c>
      <c r="H14" s="43"/>
      <c r="I14" s="131"/>
      <c r="J14" s="131"/>
      <c r="K14" s="43"/>
      <c r="L14" s="43"/>
      <c r="M14" s="131"/>
      <c r="N14" s="42"/>
      <c r="O14" s="108">
        <v>1</v>
      </c>
      <c r="P14" s="43"/>
      <c r="Q14" s="131"/>
      <c r="R14" s="131"/>
      <c r="S14" s="43"/>
      <c r="T14" s="43"/>
      <c r="U14" s="134"/>
      <c r="V14" s="42"/>
      <c r="W14" s="108"/>
      <c r="X14" s="43"/>
      <c r="Y14" s="131"/>
      <c r="Z14" s="131"/>
      <c r="AA14" s="43"/>
      <c r="AB14" s="43"/>
      <c r="AC14" s="108"/>
      <c r="AD14" s="42"/>
      <c r="AE14" s="108"/>
      <c r="AF14" s="43"/>
      <c r="AG14" s="131"/>
      <c r="AH14" s="131"/>
      <c r="AI14" s="114"/>
      <c r="AJ14" s="43"/>
      <c r="AK14" s="117"/>
      <c r="AL14" s="42"/>
      <c r="AM14" s="108"/>
      <c r="AN14" s="43"/>
      <c r="AO14" s="131"/>
      <c r="AP14" s="131"/>
      <c r="AQ14" s="114"/>
      <c r="AR14" s="43"/>
      <c r="AS14" s="44"/>
      <c r="AT14" s="40"/>
      <c r="AU14" s="61">
        <f t="shared" si="0"/>
        <v>1</v>
      </c>
      <c r="AV14" s="61">
        <f t="shared" si="1"/>
        <v>1</v>
      </c>
      <c r="AW14" s="61">
        <f t="shared" si="2"/>
        <v>1</v>
      </c>
      <c r="AX14" s="61" t="str">
        <f t="shared" si="3"/>
        <v/>
      </c>
      <c r="AY14" s="61" t="str">
        <f t="shared" si="4"/>
        <v/>
      </c>
      <c r="AZ14" s="61" t="str">
        <f t="shared" si="5"/>
        <v/>
      </c>
      <c r="BB14" s="61">
        <f t="shared" si="6"/>
        <v>1</v>
      </c>
      <c r="BC14" s="61" t="str">
        <f t="shared" si="7"/>
        <v/>
      </c>
      <c r="BD14" s="61" t="str">
        <f t="shared" si="8"/>
        <v/>
      </c>
      <c r="BE14" s="61" t="str">
        <f t="shared" si="9"/>
        <v/>
      </c>
      <c r="BF14" s="61" t="str">
        <f t="shared" si="10"/>
        <v/>
      </c>
      <c r="BG14" s="61" t="str">
        <f t="shared" si="11"/>
        <v/>
      </c>
      <c r="BI14" s="61"/>
      <c r="BJ14" s="61">
        <f t="shared" si="12"/>
        <v>1</v>
      </c>
      <c r="BK14" s="61">
        <f t="shared" si="13"/>
        <v>1</v>
      </c>
      <c r="BL14" s="61" t="str">
        <f t="shared" si="14"/>
        <v/>
      </c>
      <c r="BM14" s="61" t="str">
        <f t="shared" si="15"/>
        <v/>
      </c>
      <c r="BN14" s="61" t="str">
        <f t="shared" si="16"/>
        <v/>
      </c>
    </row>
    <row r="15" spans="1:66" x14ac:dyDescent="0.15">
      <c r="A15" s="41" t="s">
        <v>28</v>
      </c>
      <c r="B15" s="42"/>
      <c r="C15" s="43">
        <v>1</v>
      </c>
      <c r="D15" s="131"/>
      <c r="E15" s="43"/>
      <c r="F15" s="42"/>
      <c r="G15" s="108"/>
      <c r="H15" s="43">
        <v>1</v>
      </c>
      <c r="I15" s="131"/>
      <c r="J15" s="131"/>
      <c r="K15" s="43"/>
      <c r="L15" s="43"/>
      <c r="M15" s="131"/>
      <c r="N15" s="42"/>
      <c r="O15" s="108"/>
      <c r="P15" s="43"/>
      <c r="Q15" s="131"/>
      <c r="R15" s="131"/>
      <c r="S15" s="43"/>
      <c r="T15" s="43"/>
      <c r="U15" s="134"/>
      <c r="V15" s="42"/>
      <c r="W15" s="108"/>
      <c r="X15" s="43"/>
      <c r="Y15" s="131"/>
      <c r="Z15" s="131"/>
      <c r="AA15" s="43"/>
      <c r="AB15" s="43"/>
      <c r="AC15" s="108"/>
      <c r="AD15" s="42"/>
      <c r="AE15" s="108"/>
      <c r="AF15" s="43"/>
      <c r="AG15" s="131"/>
      <c r="AH15" s="131"/>
      <c r="AI15" s="114"/>
      <c r="AJ15" s="43"/>
      <c r="AK15" s="117"/>
      <c r="AL15" s="42"/>
      <c r="AM15" s="108"/>
      <c r="AN15" s="43"/>
      <c r="AO15" s="131"/>
      <c r="AP15" s="131"/>
      <c r="AQ15" s="114"/>
      <c r="AR15" s="43"/>
      <c r="AS15" s="44"/>
      <c r="AT15" s="40"/>
      <c r="AU15" s="61">
        <f t="shared" si="0"/>
        <v>1</v>
      </c>
      <c r="AV15" s="61">
        <f t="shared" si="1"/>
        <v>1</v>
      </c>
      <c r="AW15" s="61" t="str">
        <f t="shared" si="2"/>
        <v/>
      </c>
      <c r="AX15" s="61" t="str">
        <f t="shared" si="3"/>
        <v/>
      </c>
      <c r="AY15" s="61" t="str">
        <f t="shared" si="4"/>
        <v/>
      </c>
      <c r="AZ15" s="61" t="str">
        <f t="shared" si="5"/>
        <v/>
      </c>
      <c r="BB15" s="61">
        <f t="shared" si="6"/>
        <v>1</v>
      </c>
      <c r="BC15" s="61">
        <f t="shared" si="7"/>
        <v>1</v>
      </c>
      <c r="BD15" s="61" t="str">
        <f t="shared" si="8"/>
        <v/>
      </c>
      <c r="BE15" s="61" t="str">
        <f t="shared" si="9"/>
        <v/>
      </c>
      <c r="BF15" s="61" t="str">
        <f t="shared" si="10"/>
        <v/>
      </c>
      <c r="BG15" s="61" t="str">
        <f t="shared" si="11"/>
        <v/>
      </c>
      <c r="BI15" s="61"/>
      <c r="BJ15" s="61" t="str">
        <f t="shared" si="12"/>
        <v/>
      </c>
      <c r="BK15" s="61" t="str">
        <f t="shared" si="13"/>
        <v/>
      </c>
      <c r="BL15" s="61" t="str">
        <f t="shared" si="14"/>
        <v/>
      </c>
      <c r="BM15" s="61" t="str">
        <f t="shared" si="15"/>
        <v/>
      </c>
      <c r="BN15" s="61" t="str">
        <f t="shared" si="16"/>
        <v/>
      </c>
    </row>
    <row r="16" spans="1:66" x14ac:dyDescent="0.15">
      <c r="A16" s="41" t="s">
        <v>29</v>
      </c>
      <c r="B16" s="42">
        <v>1</v>
      </c>
      <c r="C16" s="43"/>
      <c r="D16" s="131"/>
      <c r="E16" s="43"/>
      <c r="F16" s="42">
        <v>1</v>
      </c>
      <c r="G16" s="108"/>
      <c r="H16" s="43"/>
      <c r="I16" s="131"/>
      <c r="J16" s="131"/>
      <c r="K16" s="43"/>
      <c r="L16" s="43"/>
      <c r="M16" s="131"/>
      <c r="N16" s="42"/>
      <c r="O16" s="108"/>
      <c r="P16" s="43"/>
      <c r="Q16" s="131"/>
      <c r="R16" s="131"/>
      <c r="S16" s="43"/>
      <c r="T16" s="43"/>
      <c r="U16" s="134"/>
      <c r="V16" s="42"/>
      <c r="W16" s="108"/>
      <c r="X16" s="43"/>
      <c r="Y16" s="131"/>
      <c r="Z16" s="131"/>
      <c r="AA16" s="43"/>
      <c r="AB16" s="43"/>
      <c r="AC16" s="108"/>
      <c r="AD16" s="42"/>
      <c r="AE16" s="108"/>
      <c r="AF16" s="43"/>
      <c r="AG16" s="131"/>
      <c r="AH16" s="131"/>
      <c r="AI16" s="114"/>
      <c r="AJ16" s="43"/>
      <c r="AK16" s="117"/>
      <c r="AL16" s="42"/>
      <c r="AM16" s="108"/>
      <c r="AN16" s="43"/>
      <c r="AO16" s="131"/>
      <c r="AP16" s="131"/>
      <c r="AQ16" s="114"/>
      <c r="AR16" s="43"/>
      <c r="AS16" s="44"/>
      <c r="AT16" s="40"/>
      <c r="AU16" s="61">
        <f t="shared" si="0"/>
        <v>1</v>
      </c>
      <c r="AV16" s="61">
        <f t="shared" si="1"/>
        <v>1</v>
      </c>
      <c r="AW16" s="61" t="str">
        <f t="shared" si="2"/>
        <v/>
      </c>
      <c r="AX16" s="61" t="str">
        <f t="shared" si="3"/>
        <v/>
      </c>
      <c r="AY16" s="61" t="str">
        <f t="shared" si="4"/>
        <v/>
      </c>
      <c r="AZ16" s="61" t="str">
        <f t="shared" si="5"/>
        <v/>
      </c>
      <c r="BB16" s="61">
        <f t="shared" si="6"/>
        <v>1</v>
      </c>
      <c r="BC16" s="61">
        <f t="shared" si="7"/>
        <v>1</v>
      </c>
      <c r="BD16" s="61" t="str">
        <f t="shared" si="8"/>
        <v/>
      </c>
      <c r="BE16" s="61" t="str">
        <f t="shared" si="9"/>
        <v/>
      </c>
      <c r="BF16" s="61" t="str">
        <f t="shared" si="10"/>
        <v/>
      </c>
      <c r="BG16" s="61" t="str">
        <f t="shared" si="11"/>
        <v/>
      </c>
      <c r="BI16" s="61"/>
      <c r="BJ16" s="61" t="str">
        <f t="shared" si="12"/>
        <v/>
      </c>
      <c r="BK16" s="61" t="str">
        <f t="shared" si="13"/>
        <v/>
      </c>
      <c r="BL16" s="61" t="str">
        <f t="shared" si="14"/>
        <v/>
      </c>
      <c r="BM16" s="61" t="str">
        <f t="shared" si="15"/>
        <v/>
      </c>
      <c r="BN16" s="61" t="str">
        <f t="shared" si="16"/>
        <v/>
      </c>
    </row>
    <row r="17" spans="1:66" x14ac:dyDescent="0.15">
      <c r="A17" s="41" t="s">
        <v>30</v>
      </c>
      <c r="B17" s="42">
        <v>1</v>
      </c>
      <c r="C17" s="43"/>
      <c r="D17" s="131"/>
      <c r="E17" s="43"/>
      <c r="F17" s="42">
        <v>1</v>
      </c>
      <c r="G17" s="108"/>
      <c r="H17" s="43"/>
      <c r="I17" s="131"/>
      <c r="J17" s="131"/>
      <c r="K17" s="43"/>
      <c r="L17" s="43"/>
      <c r="M17" s="131"/>
      <c r="N17" s="42"/>
      <c r="O17" s="108"/>
      <c r="P17" s="43"/>
      <c r="Q17" s="131"/>
      <c r="R17" s="131"/>
      <c r="S17" s="43"/>
      <c r="T17" s="43"/>
      <c r="U17" s="134"/>
      <c r="V17" s="42"/>
      <c r="W17" s="108"/>
      <c r="X17" s="43"/>
      <c r="Y17" s="131"/>
      <c r="Z17" s="131"/>
      <c r="AA17" s="43"/>
      <c r="AB17" s="43"/>
      <c r="AC17" s="108"/>
      <c r="AD17" s="42"/>
      <c r="AE17" s="108"/>
      <c r="AF17" s="43"/>
      <c r="AG17" s="131"/>
      <c r="AH17" s="131"/>
      <c r="AI17" s="114"/>
      <c r="AJ17" s="43"/>
      <c r="AK17" s="117"/>
      <c r="AL17" s="42"/>
      <c r="AM17" s="108"/>
      <c r="AN17" s="43"/>
      <c r="AO17" s="131"/>
      <c r="AP17" s="131"/>
      <c r="AQ17" s="114"/>
      <c r="AR17" s="43"/>
      <c r="AS17" s="44"/>
      <c r="AT17" s="40"/>
      <c r="AU17" s="61">
        <f t="shared" si="0"/>
        <v>1</v>
      </c>
      <c r="AV17" s="61">
        <f t="shared" si="1"/>
        <v>1</v>
      </c>
      <c r="AW17" s="61" t="str">
        <f t="shared" si="2"/>
        <v/>
      </c>
      <c r="AX17" s="61" t="str">
        <f t="shared" si="3"/>
        <v/>
      </c>
      <c r="AY17" s="61" t="str">
        <f t="shared" si="4"/>
        <v/>
      </c>
      <c r="AZ17" s="61" t="str">
        <f t="shared" si="5"/>
        <v/>
      </c>
      <c r="BB17" s="61">
        <f t="shared" si="6"/>
        <v>1</v>
      </c>
      <c r="BC17" s="61">
        <f t="shared" si="7"/>
        <v>1</v>
      </c>
      <c r="BD17" s="61" t="str">
        <f t="shared" si="8"/>
        <v/>
      </c>
      <c r="BE17" s="61" t="str">
        <f t="shared" si="9"/>
        <v/>
      </c>
      <c r="BF17" s="61" t="str">
        <f t="shared" si="10"/>
        <v/>
      </c>
      <c r="BG17" s="61" t="str">
        <f t="shared" si="11"/>
        <v/>
      </c>
      <c r="BI17" s="61"/>
      <c r="BJ17" s="61" t="str">
        <f t="shared" si="12"/>
        <v/>
      </c>
      <c r="BK17" s="61" t="str">
        <f t="shared" si="13"/>
        <v/>
      </c>
      <c r="BL17" s="61" t="str">
        <f t="shared" si="14"/>
        <v/>
      </c>
      <c r="BM17" s="61" t="str">
        <f t="shared" si="15"/>
        <v/>
      </c>
      <c r="BN17" s="61" t="str">
        <f t="shared" si="16"/>
        <v/>
      </c>
    </row>
    <row r="18" spans="1:66" x14ac:dyDescent="0.15">
      <c r="A18" s="41" t="s">
        <v>31</v>
      </c>
      <c r="B18" s="42"/>
      <c r="C18" s="43">
        <v>1</v>
      </c>
      <c r="D18" s="131"/>
      <c r="E18" s="43"/>
      <c r="F18" s="42"/>
      <c r="G18" s="108"/>
      <c r="H18" s="43">
        <v>1</v>
      </c>
      <c r="I18" s="131"/>
      <c r="J18" s="131"/>
      <c r="K18" s="43"/>
      <c r="L18" s="43"/>
      <c r="M18" s="131"/>
      <c r="N18" s="42"/>
      <c r="O18" s="108"/>
      <c r="P18" s="43"/>
      <c r="Q18" s="131"/>
      <c r="R18" s="131"/>
      <c r="S18" s="43"/>
      <c r="T18" s="43"/>
      <c r="U18" s="134"/>
      <c r="V18" s="42"/>
      <c r="W18" s="108"/>
      <c r="X18" s="43"/>
      <c r="Y18" s="131"/>
      <c r="Z18" s="131"/>
      <c r="AA18" s="43"/>
      <c r="AB18" s="43"/>
      <c r="AC18" s="108"/>
      <c r="AD18" s="42"/>
      <c r="AE18" s="108"/>
      <c r="AF18" s="43"/>
      <c r="AG18" s="131"/>
      <c r="AH18" s="131"/>
      <c r="AI18" s="114"/>
      <c r="AJ18" s="43"/>
      <c r="AK18" s="117"/>
      <c r="AL18" s="42"/>
      <c r="AM18" s="108"/>
      <c r="AN18" s="43"/>
      <c r="AO18" s="131"/>
      <c r="AP18" s="131"/>
      <c r="AQ18" s="114"/>
      <c r="AR18" s="43"/>
      <c r="AS18" s="44"/>
      <c r="AT18" s="40"/>
      <c r="AU18" s="61">
        <f t="shared" si="0"/>
        <v>1</v>
      </c>
      <c r="AV18" s="61">
        <f t="shared" si="1"/>
        <v>1</v>
      </c>
      <c r="AW18" s="61" t="str">
        <f t="shared" si="2"/>
        <v/>
      </c>
      <c r="AX18" s="61" t="str">
        <f t="shared" si="3"/>
        <v/>
      </c>
      <c r="AY18" s="61" t="str">
        <f t="shared" si="4"/>
        <v/>
      </c>
      <c r="AZ18" s="61" t="str">
        <f t="shared" si="5"/>
        <v/>
      </c>
      <c r="BB18" s="61">
        <f t="shared" si="6"/>
        <v>1</v>
      </c>
      <c r="BC18" s="61">
        <f t="shared" si="7"/>
        <v>1</v>
      </c>
      <c r="BD18" s="61" t="str">
        <f t="shared" si="8"/>
        <v/>
      </c>
      <c r="BE18" s="61" t="str">
        <f t="shared" si="9"/>
        <v/>
      </c>
      <c r="BF18" s="61" t="str">
        <f t="shared" si="10"/>
        <v/>
      </c>
      <c r="BG18" s="61" t="str">
        <f t="shared" si="11"/>
        <v/>
      </c>
      <c r="BI18" s="61"/>
      <c r="BJ18" s="61" t="str">
        <f t="shared" si="12"/>
        <v/>
      </c>
      <c r="BK18" s="61" t="str">
        <f t="shared" si="13"/>
        <v/>
      </c>
      <c r="BL18" s="61" t="str">
        <f t="shared" si="14"/>
        <v/>
      </c>
      <c r="BM18" s="61" t="str">
        <f t="shared" si="15"/>
        <v/>
      </c>
      <c r="BN18" s="61" t="str">
        <f t="shared" si="16"/>
        <v/>
      </c>
    </row>
    <row r="19" spans="1:66" x14ac:dyDescent="0.15">
      <c r="A19" s="41" t="s">
        <v>32</v>
      </c>
      <c r="B19" s="42">
        <v>1</v>
      </c>
      <c r="C19" s="43"/>
      <c r="D19" s="131"/>
      <c r="E19" s="43"/>
      <c r="F19" s="42">
        <v>1</v>
      </c>
      <c r="G19" s="108"/>
      <c r="H19" s="43"/>
      <c r="I19" s="131"/>
      <c r="J19" s="131"/>
      <c r="K19" s="43"/>
      <c r="L19" s="43"/>
      <c r="M19" s="131"/>
      <c r="N19" s="42">
        <v>1</v>
      </c>
      <c r="O19" s="108"/>
      <c r="P19" s="43"/>
      <c r="Q19" s="131"/>
      <c r="R19" s="131"/>
      <c r="S19" s="43"/>
      <c r="T19" s="43"/>
      <c r="U19" s="134"/>
      <c r="V19" s="42"/>
      <c r="W19" s="108"/>
      <c r="X19" s="43"/>
      <c r="Y19" s="131"/>
      <c r="Z19" s="131"/>
      <c r="AA19" s="43"/>
      <c r="AB19" s="43"/>
      <c r="AC19" s="108"/>
      <c r="AD19" s="42"/>
      <c r="AE19" s="108"/>
      <c r="AF19" s="43"/>
      <c r="AG19" s="131"/>
      <c r="AH19" s="131"/>
      <c r="AI19" s="114"/>
      <c r="AJ19" s="43"/>
      <c r="AK19" s="117"/>
      <c r="AL19" s="42"/>
      <c r="AM19" s="108"/>
      <c r="AN19" s="43"/>
      <c r="AO19" s="131"/>
      <c r="AP19" s="131"/>
      <c r="AQ19" s="114"/>
      <c r="AR19" s="43"/>
      <c r="AS19" s="44"/>
      <c r="AT19" s="40"/>
      <c r="AU19" s="61">
        <f t="shared" si="0"/>
        <v>1</v>
      </c>
      <c r="AV19" s="61">
        <f t="shared" si="1"/>
        <v>1</v>
      </c>
      <c r="AW19" s="61">
        <f t="shared" si="2"/>
        <v>1</v>
      </c>
      <c r="AX19" s="61" t="str">
        <f t="shared" si="3"/>
        <v/>
      </c>
      <c r="AY19" s="61" t="str">
        <f t="shared" si="4"/>
        <v/>
      </c>
      <c r="AZ19" s="61" t="str">
        <f t="shared" si="5"/>
        <v/>
      </c>
      <c r="BB19" s="61">
        <f t="shared" si="6"/>
        <v>1</v>
      </c>
      <c r="BC19" s="61">
        <f t="shared" si="7"/>
        <v>1</v>
      </c>
      <c r="BD19" s="61">
        <f t="shared" si="8"/>
        <v>1</v>
      </c>
      <c r="BE19" s="61" t="str">
        <f t="shared" si="9"/>
        <v/>
      </c>
      <c r="BF19" s="61" t="str">
        <f t="shared" si="10"/>
        <v/>
      </c>
      <c r="BG19" s="61" t="str">
        <f t="shared" si="11"/>
        <v/>
      </c>
      <c r="BI19" s="61"/>
      <c r="BJ19" s="61" t="str">
        <f t="shared" si="12"/>
        <v/>
      </c>
      <c r="BK19" s="61" t="str">
        <f t="shared" si="13"/>
        <v/>
      </c>
      <c r="BL19" s="61" t="str">
        <f t="shared" si="14"/>
        <v/>
      </c>
      <c r="BM19" s="61" t="str">
        <f t="shared" si="15"/>
        <v/>
      </c>
      <c r="BN19" s="61" t="str">
        <f t="shared" si="16"/>
        <v/>
      </c>
    </row>
    <row r="20" spans="1:66" x14ac:dyDescent="0.15">
      <c r="A20" s="41" t="s">
        <v>33</v>
      </c>
      <c r="B20" s="42"/>
      <c r="C20" s="43"/>
      <c r="D20" s="131"/>
      <c r="E20" s="43"/>
      <c r="F20" s="42"/>
      <c r="G20" s="108"/>
      <c r="H20" s="43"/>
      <c r="I20" s="131"/>
      <c r="J20" s="131"/>
      <c r="K20" s="43">
        <v>1</v>
      </c>
      <c r="L20" s="43"/>
      <c r="M20" s="131"/>
      <c r="N20" s="42">
        <v>1</v>
      </c>
      <c r="O20" s="108"/>
      <c r="P20" s="43"/>
      <c r="Q20" s="131"/>
      <c r="R20" s="131" t="s">
        <v>102</v>
      </c>
      <c r="S20" s="43"/>
      <c r="T20" s="43"/>
      <c r="U20" s="134"/>
      <c r="V20" s="42"/>
      <c r="W20" s="108"/>
      <c r="X20" s="43"/>
      <c r="Y20" s="131"/>
      <c r="Z20" s="131"/>
      <c r="AA20" s="43"/>
      <c r="AB20" s="43"/>
      <c r="AC20" s="108"/>
      <c r="AD20" s="42"/>
      <c r="AE20" s="108"/>
      <c r="AF20" s="43"/>
      <c r="AG20" s="131"/>
      <c r="AH20" s="131"/>
      <c r="AI20" s="114"/>
      <c r="AJ20" s="43"/>
      <c r="AK20" s="117"/>
      <c r="AL20" s="42"/>
      <c r="AM20" s="108"/>
      <c r="AN20" s="43"/>
      <c r="AO20" s="131"/>
      <c r="AP20" s="131"/>
      <c r="AQ20" s="114"/>
      <c r="AR20" s="43"/>
      <c r="AS20" s="44"/>
      <c r="AT20" s="40"/>
      <c r="AU20" s="61" t="str">
        <f t="shared" si="0"/>
        <v/>
      </c>
      <c r="AV20" s="61">
        <f t="shared" si="1"/>
        <v>1</v>
      </c>
      <c r="AW20" s="61">
        <f t="shared" si="2"/>
        <v>1</v>
      </c>
      <c r="AX20" s="61" t="str">
        <f t="shared" si="3"/>
        <v/>
      </c>
      <c r="AY20" s="61" t="str">
        <f t="shared" si="4"/>
        <v/>
      </c>
      <c r="AZ20" s="61" t="str">
        <f t="shared" si="5"/>
        <v/>
      </c>
      <c r="BB20" s="61" t="str">
        <f t="shared" si="6"/>
        <v/>
      </c>
      <c r="BC20" s="61" t="str">
        <f t="shared" si="7"/>
        <v/>
      </c>
      <c r="BD20" s="61">
        <f t="shared" si="8"/>
        <v>1</v>
      </c>
      <c r="BE20" s="61" t="str">
        <f t="shared" si="9"/>
        <v/>
      </c>
      <c r="BF20" s="61" t="str">
        <f t="shared" si="10"/>
        <v/>
      </c>
      <c r="BG20" s="61" t="str">
        <f t="shared" si="11"/>
        <v/>
      </c>
      <c r="BI20" s="61"/>
      <c r="BJ20" s="61">
        <f t="shared" si="12"/>
        <v>1</v>
      </c>
      <c r="BK20" s="61" t="str">
        <f t="shared" si="13"/>
        <v/>
      </c>
      <c r="BL20" s="61" t="str">
        <f t="shared" si="14"/>
        <v/>
      </c>
      <c r="BM20" s="61" t="str">
        <f t="shared" si="15"/>
        <v/>
      </c>
      <c r="BN20" s="61" t="str">
        <f t="shared" si="16"/>
        <v/>
      </c>
    </row>
    <row r="21" spans="1:66" x14ac:dyDescent="0.15">
      <c r="A21" s="41" t="s">
        <v>34</v>
      </c>
      <c r="B21" s="42">
        <v>1</v>
      </c>
      <c r="C21" s="43"/>
      <c r="D21" s="131"/>
      <c r="E21" s="43"/>
      <c r="F21" s="42"/>
      <c r="G21" s="108">
        <v>1</v>
      </c>
      <c r="H21" s="43"/>
      <c r="I21" s="131"/>
      <c r="J21" s="131"/>
      <c r="K21" s="43"/>
      <c r="L21" s="43"/>
      <c r="M21" s="131"/>
      <c r="N21" s="42"/>
      <c r="O21" s="108">
        <v>1</v>
      </c>
      <c r="P21" s="43"/>
      <c r="Q21" s="131"/>
      <c r="R21" s="131"/>
      <c r="S21" s="43"/>
      <c r="T21" s="43"/>
      <c r="U21" s="134"/>
      <c r="V21" s="42"/>
      <c r="W21" s="108"/>
      <c r="X21" s="43"/>
      <c r="Y21" s="131"/>
      <c r="Z21" s="131"/>
      <c r="AA21" s="43"/>
      <c r="AB21" s="43"/>
      <c r="AC21" s="108"/>
      <c r="AD21" s="42"/>
      <c r="AE21" s="108"/>
      <c r="AF21" s="43"/>
      <c r="AG21" s="131"/>
      <c r="AH21" s="131"/>
      <c r="AI21" s="114"/>
      <c r="AJ21" s="43"/>
      <c r="AK21" s="117"/>
      <c r="AL21" s="42"/>
      <c r="AM21" s="108"/>
      <c r="AN21" s="43"/>
      <c r="AO21" s="131"/>
      <c r="AP21" s="131"/>
      <c r="AQ21" s="114"/>
      <c r="AR21" s="43"/>
      <c r="AS21" s="44"/>
      <c r="AT21" s="40"/>
      <c r="AU21" s="61">
        <f t="shared" si="0"/>
        <v>1</v>
      </c>
      <c r="AV21" s="61">
        <f t="shared" si="1"/>
        <v>1</v>
      </c>
      <c r="AW21" s="61">
        <f t="shared" si="2"/>
        <v>1</v>
      </c>
      <c r="AX21" s="61" t="str">
        <f t="shared" si="3"/>
        <v/>
      </c>
      <c r="AY21" s="61" t="str">
        <f t="shared" si="4"/>
        <v/>
      </c>
      <c r="AZ21" s="61" t="str">
        <f t="shared" si="5"/>
        <v/>
      </c>
      <c r="BB21" s="61">
        <f t="shared" si="6"/>
        <v>1</v>
      </c>
      <c r="BC21" s="61" t="str">
        <f t="shared" si="7"/>
        <v/>
      </c>
      <c r="BD21" s="61" t="str">
        <f t="shared" si="8"/>
        <v/>
      </c>
      <c r="BE21" s="61" t="str">
        <f t="shared" si="9"/>
        <v/>
      </c>
      <c r="BF21" s="61" t="str">
        <f t="shared" si="10"/>
        <v/>
      </c>
      <c r="BG21" s="61" t="str">
        <f t="shared" si="11"/>
        <v/>
      </c>
      <c r="BI21" s="61"/>
      <c r="BJ21" s="61">
        <f t="shared" si="12"/>
        <v>1</v>
      </c>
      <c r="BK21" s="61">
        <f t="shared" si="13"/>
        <v>1</v>
      </c>
      <c r="BL21" s="61" t="str">
        <f t="shared" si="14"/>
        <v/>
      </c>
      <c r="BM21" s="61" t="str">
        <f t="shared" si="15"/>
        <v/>
      </c>
      <c r="BN21" s="61" t="str">
        <f t="shared" si="16"/>
        <v/>
      </c>
    </row>
    <row r="22" spans="1:66" x14ac:dyDescent="0.15">
      <c r="A22" s="41" t="s">
        <v>35</v>
      </c>
      <c r="B22" s="42">
        <v>1</v>
      </c>
      <c r="C22" s="43" t="s">
        <v>102</v>
      </c>
      <c r="D22" s="131"/>
      <c r="E22" s="43"/>
      <c r="F22" s="42"/>
      <c r="G22" s="108">
        <v>1</v>
      </c>
      <c r="H22" s="43" t="s">
        <v>102</v>
      </c>
      <c r="I22" s="131"/>
      <c r="J22" s="131"/>
      <c r="K22" s="43"/>
      <c r="L22" s="43"/>
      <c r="M22" s="131"/>
      <c r="N22" s="42"/>
      <c r="O22" s="108">
        <v>1</v>
      </c>
      <c r="P22" s="43" t="s">
        <v>102</v>
      </c>
      <c r="Q22" s="131"/>
      <c r="R22" s="131"/>
      <c r="S22" s="43"/>
      <c r="T22" s="43"/>
      <c r="U22" s="134"/>
      <c r="V22" s="42"/>
      <c r="W22" s="108"/>
      <c r="X22" s="43"/>
      <c r="Y22" s="131"/>
      <c r="Z22" s="131"/>
      <c r="AA22" s="43"/>
      <c r="AB22" s="43"/>
      <c r="AC22" s="108"/>
      <c r="AD22" s="42"/>
      <c r="AE22" s="108"/>
      <c r="AF22" s="43"/>
      <c r="AG22" s="131"/>
      <c r="AH22" s="131"/>
      <c r="AI22" s="114"/>
      <c r="AJ22" s="43"/>
      <c r="AK22" s="117"/>
      <c r="AL22" s="42"/>
      <c r="AM22" s="108"/>
      <c r="AN22" s="43"/>
      <c r="AO22" s="131"/>
      <c r="AP22" s="131"/>
      <c r="AQ22" s="114"/>
      <c r="AR22" s="43"/>
      <c r="AS22" s="44"/>
      <c r="AT22" s="40"/>
      <c r="AU22" s="61">
        <f t="shared" si="0"/>
        <v>1</v>
      </c>
      <c r="AV22" s="61">
        <f t="shared" si="1"/>
        <v>1</v>
      </c>
      <c r="AW22" s="61">
        <f t="shared" si="2"/>
        <v>1</v>
      </c>
      <c r="AX22" s="61" t="str">
        <f t="shared" si="3"/>
        <v/>
      </c>
      <c r="AY22" s="61" t="str">
        <f t="shared" si="4"/>
        <v/>
      </c>
      <c r="AZ22" s="61" t="str">
        <f t="shared" si="5"/>
        <v/>
      </c>
      <c r="BB22" s="61">
        <f t="shared" si="6"/>
        <v>1</v>
      </c>
      <c r="BC22" s="61" t="str">
        <f t="shared" si="7"/>
        <v/>
      </c>
      <c r="BD22" s="61" t="str">
        <f t="shared" si="8"/>
        <v/>
      </c>
      <c r="BE22" s="61" t="str">
        <f t="shared" si="9"/>
        <v/>
      </c>
      <c r="BF22" s="61" t="str">
        <f t="shared" si="10"/>
        <v/>
      </c>
      <c r="BG22" s="61" t="str">
        <f t="shared" si="11"/>
        <v/>
      </c>
      <c r="BI22" s="61"/>
      <c r="BJ22" s="61">
        <f t="shared" si="12"/>
        <v>1</v>
      </c>
      <c r="BK22" s="61">
        <f t="shared" si="13"/>
        <v>1</v>
      </c>
      <c r="BL22" s="61" t="str">
        <f t="shared" si="14"/>
        <v/>
      </c>
      <c r="BM22" s="61" t="str">
        <f t="shared" si="15"/>
        <v/>
      </c>
      <c r="BN22" s="61" t="str">
        <f t="shared" si="16"/>
        <v/>
      </c>
    </row>
    <row r="23" spans="1:66" x14ac:dyDescent="0.15">
      <c r="A23" s="41" t="s">
        <v>36</v>
      </c>
      <c r="B23" s="42">
        <v>1</v>
      </c>
      <c r="C23" s="43"/>
      <c r="D23" s="131"/>
      <c r="E23" s="43"/>
      <c r="F23" s="42"/>
      <c r="G23" s="108">
        <v>1</v>
      </c>
      <c r="H23" s="43"/>
      <c r="I23" s="131"/>
      <c r="J23" s="131"/>
      <c r="K23" s="43"/>
      <c r="L23" s="43"/>
      <c r="M23" s="131"/>
      <c r="N23" s="42"/>
      <c r="O23" s="108">
        <v>1</v>
      </c>
      <c r="P23" s="43"/>
      <c r="Q23" s="131"/>
      <c r="R23" s="131"/>
      <c r="S23" s="43"/>
      <c r="T23" s="43"/>
      <c r="U23" s="134"/>
      <c r="V23" s="42"/>
      <c r="W23" s="108"/>
      <c r="X23" s="43"/>
      <c r="Y23" s="131"/>
      <c r="Z23" s="131"/>
      <c r="AA23" s="43"/>
      <c r="AB23" s="43"/>
      <c r="AC23" s="108"/>
      <c r="AD23" s="42"/>
      <c r="AE23" s="108"/>
      <c r="AF23" s="43"/>
      <c r="AG23" s="131"/>
      <c r="AH23" s="131"/>
      <c r="AI23" s="114"/>
      <c r="AJ23" s="43"/>
      <c r="AK23" s="117"/>
      <c r="AL23" s="42"/>
      <c r="AM23" s="108"/>
      <c r="AN23" s="43"/>
      <c r="AO23" s="131"/>
      <c r="AP23" s="131"/>
      <c r="AQ23" s="114"/>
      <c r="AR23" s="43"/>
      <c r="AS23" s="44"/>
      <c r="AT23" s="40"/>
      <c r="AU23" s="61">
        <f t="shared" si="0"/>
        <v>1</v>
      </c>
      <c r="AV23" s="61">
        <f t="shared" si="1"/>
        <v>1</v>
      </c>
      <c r="AW23" s="61">
        <f t="shared" si="2"/>
        <v>1</v>
      </c>
      <c r="AX23" s="61" t="str">
        <f t="shared" si="3"/>
        <v/>
      </c>
      <c r="AY23" s="61" t="str">
        <f t="shared" si="4"/>
        <v/>
      </c>
      <c r="AZ23" s="61" t="str">
        <f t="shared" si="5"/>
        <v/>
      </c>
      <c r="BB23" s="61">
        <f t="shared" si="6"/>
        <v>1</v>
      </c>
      <c r="BC23" s="61" t="str">
        <f t="shared" si="7"/>
        <v/>
      </c>
      <c r="BD23" s="61" t="str">
        <f t="shared" si="8"/>
        <v/>
      </c>
      <c r="BE23" s="61" t="str">
        <f t="shared" si="9"/>
        <v/>
      </c>
      <c r="BF23" s="61" t="str">
        <f t="shared" si="10"/>
        <v/>
      </c>
      <c r="BG23" s="61" t="str">
        <f t="shared" si="11"/>
        <v/>
      </c>
      <c r="BI23" s="61"/>
      <c r="BJ23" s="61">
        <f t="shared" si="12"/>
        <v>1</v>
      </c>
      <c r="BK23" s="61">
        <f t="shared" si="13"/>
        <v>1</v>
      </c>
      <c r="BL23" s="61" t="str">
        <f t="shared" si="14"/>
        <v/>
      </c>
      <c r="BM23" s="61" t="str">
        <f t="shared" si="15"/>
        <v/>
      </c>
      <c r="BN23" s="61" t="str">
        <f t="shared" si="16"/>
        <v/>
      </c>
    </row>
    <row r="24" spans="1:66" x14ac:dyDescent="0.15">
      <c r="A24" s="41" t="s">
        <v>37</v>
      </c>
      <c r="B24" s="42">
        <v>1</v>
      </c>
      <c r="C24" s="43" t="s">
        <v>102</v>
      </c>
      <c r="D24" s="131"/>
      <c r="E24" s="43"/>
      <c r="F24" s="42">
        <v>1</v>
      </c>
      <c r="G24" s="108"/>
      <c r="H24" s="43" t="s">
        <v>102</v>
      </c>
      <c r="I24" s="131"/>
      <c r="J24" s="131"/>
      <c r="K24" s="43"/>
      <c r="L24" s="43"/>
      <c r="M24" s="131"/>
      <c r="N24" s="42">
        <v>1</v>
      </c>
      <c r="O24" s="108"/>
      <c r="P24" s="43" t="s">
        <v>102</v>
      </c>
      <c r="Q24" s="131"/>
      <c r="R24" s="131"/>
      <c r="S24" s="43"/>
      <c r="T24" s="43"/>
      <c r="U24" s="134"/>
      <c r="V24" s="42">
        <v>1</v>
      </c>
      <c r="W24" s="108"/>
      <c r="X24" s="43" t="s">
        <v>102</v>
      </c>
      <c r="Y24" s="131"/>
      <c r="Z24" s="131"/>
      <c r="AA24" s="43"/>
      <c r="AB24" s="43"/>
      <c r="AC24" s="108"/>
      <c r="AD24" s="42" t="s">
        <v>24</v>
      </c>
      <c r="AE24" s="108"/>
      <c r="AF24" s="43">
        <v>1</v>
      </c>
      <c r="AG24" s="131"/>
      <c r="AH24" s="131"/>
      <c r="AI24" s="114"/>
      <c r="AJ24" s="43"/>
      <c r="AK24" s="117"/>
      <c r="AL24" s="42"/>
      <c r="AM24" s="108"/>
      <c r="AN24" s="43"/>
      <c r="AO24" s="131"/>
      <c r="AP24" s="131"/>
      <c r="AQ24" s="114"/>
      <c r="AR24" s="43"/>
      <c r="AS24" s="44"/>
      <c r="AT24" s="40"/>
      <c r="AU24" s="61">
        <f t="shared" si="0"/>
        <v>1</v>
      </c>
      <c r="AV24" s="61">
        <f t="shared" si="1"/>
        <v>1</v>
      </c>
      <c r="AW24" s="61">
        <f t="shared" si="2"/>
        <v>1</v>
      </c>
      <c r="AX24" s="61">
        <f t="shared" si="3"/>
        <v>1</v>
      </c>
      <c r="AY24" s="61">
        <f t="shared" si="4"/>
        <v>1</v>
      </c>
      <c r="AZ24" s="61" t="str">
        <f t="shared" si="5"/>
        <v/>
      </c>
      <c r="BB24" s="61">
        <f t="shared" si="6"/>
        <v>1</v>
      </c>
      <c r="BC24" s="61">
        <f t="shared" si="7"/>
        <v>1</v>
      </c>
      <c r="BD24" s="61">
        <f t="shared" si="8"/>
        <v>1</v>
      </c>
      <c r="BE24" s="61">
        <f t="shared" si="9"/>
        <v>1</v>
      </c>
      <c r="BF24" s="61">
        <f t="shared" si="10"/>
        <v>1</v>
      </c>
      <c r="BG24" s="61" t="str">
        <f t="shared" si="11"/>
        <v/>
      </c>
      <c r="BI24" s="61"/>
      <c r="BJ24" s="61" t="str">
        <f t="shared" si="12"/>
        <v/>
      </c>
      <c r="BK24" s="61" t="str">
        <f t="shared" si="13"/>
        <v/>
      </c>
      <c r="BL24" s="61" t="str">
        <f t="shared" si="14"/>
        <v/>
      </c>
      <c r="BM24" s="61" t="str">
        <f t="shared" si="15"/>
        <v/>
      </c>
      <c r="BN24" s="61" t="str">
        <f t="shared" si="16"/>
        <v/>
      </c>
    </row>
    <row r="25" spans="1:66" x14ac:dyDescent="0.15">
      <c r="A25" s="41" t="s">
        <v>38</v>
      </c>
      <c r="B25" s="123">
        <v>1</v>
      </c>
      <c r="C25" s="124">
        <v>1</v>
      </c>
      <c r="D25" s="131"/>
      <c r="E25" s="124"/>
      <c r="F25" s="123">
        <v>1</v>
      </c>
      <c r="G25" s="125"/>
      <c r="H25" s="124">
        <v>1</v>
      </c>
      <c r="I25" s="131"/>
      <c r="J25" s="131"/>
      <c r="K25" s="124"/>
      <c r="L25" s="124"/>
      <c r="M25" s="131"/>
      <c r="N25" s="123">
        <v>1</v>
      </c>
      <c r="O25" s="125"/>
      <c r="P25" s="124">
        <v>1</v>
      </c>
      <c r="Q25" s="131"/>
      <c r="R25" s="131"/>
      <c r="S25" s="124"/>
      <c r="T25" s="124"/>
      <c r="U25" s="134"/>
      <c r="V25" s="123">
        <v>1</v>
      </c>
      <c r="W25" s="125"/>
      <c r="X25" s="124">
        <v>1</v>
      </c>
      <c r="Y25" s="131"/>
      <c r="Z25" s="131"/>
      <c r="AA25" s="124"/>
      <c r="AB25" s="124"/>
      <c r="AC25" s="125"/>
      <c r="AD25" s="123">
        <v>1</v>
      </c>
      <c r="AE25" s="125"/>
      <c r="AF25" s="124">
        <v>1</v>
      </c>
      <c r="AG25" s="131"/>
      <c r="AH25" s="131"/>
      <c r="AI25" s="126"/>
      <c r="AJ25" s="124"/>
      <c r="AK25" s="128"/>
      <c r="AL25" s="123">
        <v>1</v>
      </c>
      <c r="AM25" s="125"/>
      <c r="AN25" s="124">
        <v>1</v>
      </c>
      <c r="AO25" s="131"/>
      <c r="AP25" s="131"/>
      <c r="AQ25" s="126"/>
      <c r="AR25" s="124"/>
      <c r="AS25" s="127"/>
      <c r="AT25" s="40"/>
      <c r="AU25" s="61">
        <f t="shared" si="0"/>
        <v>1</v>
      </c>
      <c r="AV25" s="61">
        <f t="shared" si="1"/>
        <v>1</v>
      </c>
      <c r="AW25" s="61">
        <f t="shared" si="2"/>
        <v>1</v>
      </c>
      <c r="AX25" s="61">
        <f t="shared" si="3"/>
        <v>1</v>
      </c>
      <c r="AY25" s="61">
        <f t="shared" si="4"/>
        <v>1</v>
      </c>
      <c r="AZ25" s="61">
        <f t="shared" si="5"/>
        <v>1</v>
      </c>
      <c r="BB25" s="61">
        <f t="shared" si="6"/>
        <v>1</v>
      </c>
      <c r="BC25" s="61">
        <f t="shared" si="7"/>
        <v>1</v>
      </c>
      <c r="BD25" s="61">
        <f t="shared" si="8"/>
        <v>1</v>
      </c>
      <c r="BE25" s="61">
        <f t="shared" si="9"/>
        <v>1</v>
      </c>
      <c r="BF25" s="61">
        <f t="shared" si="10"/>
        <v>1</v>
      </c>
      <c r="BG25" s="61">
        <f t="shared" si="11"/>
        <v>1</v>
      </c>
      <c r="BI25" s="61"/>
      <c r="BJ25" s="61" t="str">
        <f t="shared" si="12"/>
        <v/>
      </c>
      <c r="BK25" s="61" t="str">
        <f t="shared" si="13"/>
        <v/>
      </c>
      <c r="BL25" s="61" t="str">
        <f t="shared" si="14"/>
        <v/>
      </c>
      <c r="BM25" s="61" t="str">
        <f t="shared" si="15"/>
        <v/>
      </c>
      <c r="BN25" s="61" t="str">
        <f t="shared" si="16"/>
        <v/>
      </c>
    </row>
    <row r="26" spans="1:66" x14ac:dyDescent="0.15">
      <c r="A26" s="41" t="s">
        <v>39</v>
      </c>
      <c r="B26" s="42"/>
      <c r="C26" s="43"/>
      <c r="D26" s="131"/>
      <c r="E26" s="43">
        <v>1</v>
      </c>
      <c r="F26" s="42"/>
      <c r="G26" s="108"/>
      <c r="H26" s="43"/>
      <c r="I26" s="131"/>
      <c r="J26" s="131"/>
      <c r="K26" s="43"/>
      <c r="L26" s="43">
        <v>2</v>
      </c>
      <c r="M26" s="131"/>
      <c r="N26" s="42">
        <v>1</v>
      </c>
      <c r="O26" s="108"/>
      <c r="P26" s="43"/>
      <c r="Q26" s="131"/>
      <c r="R26" s="131"/>
      <c r="S26" s="43"/>
      <c r="T26" s="43" t="s">
        <v>102</v>
      </c>
      <c r="U26" s="134"/>
      <c r="V26" s="42">
        <v>1</v>
      </c>
      <c r="W26" s="108"/>
      <c r="X26" s="43"/>
      <c r="Y26" s="131"/>
      <c r="Z26" s="131"/>
      <c r="AA26" s="43"/>
      <c r="AB26" s="43" t="s">
        <v>102</v>
      </c>
      <c r="AC26" s="108">
        <v>1</v>
      </c>
      <c r="AD26" s="42">
        <v>1</v>
      </c>
      <c r="AE26" s="108"/>
      <c r="AF26" s="43"/>
      <c r="AG26" s="131"/>
      <c r="AH26" s="131"/>
      <c r="AI26" s="114"/>
      <c r="AJ26" s="43"/>
      <c r="AK26" s="117"/>
      <c r="AL26" s="42">
        <v>1</v>
      </c>
      <c r="AM26" s="108"/>
      <c r="AN26" s="43"/>
      <c r="AO26" s="131"/>
      <c r="AP26" s="131"/>
      <c r="AQ26" s="114"/>
      <c r="AR26" s="43"/>
      <c r="AS26" s="44"/>
      <c r="AT26" s="40"/>
      <c r="AU26" s="61">
        <f t="shared" si="0"/>
        <v>1</v>
      </c>
      <c r="AV26" s="61">
        <f t="shared" si="1"/>
        <v>1</v>
      </c>
      <c r="AW26" s="61">
        <f t="shared" si="2"/>
        <v>1</v>
      </c>
      <c r="AX26" s="61">
        <f t="shared" si="3"/>
        <v>1</v>
      </c>
      <c r="AY26" s="61">
        <f t="shared" si="4"/>
        <v>1</v>
      </c>
      <c r="AZ26" s="61">
        <f t="shared" si="5"/>
        <v>1</v>
      </c>
      <c r="BB26" s="61">
        <f t="shared" si="6"/>
        <v>1</v>
      </c>
      <c r="BC26" s="61">
        <f t="shared" si="7"/>
        <v>1</v>
      </c>
      <c r="BD26" s="61">
        <f t="shared" si="8"/>
        <v>1</v>
      </c>
      <c r="BE26" s="61">
        <f t="shared" si="9"/>
        <v>1</v>
      </c>
      <c r="BF26" s="61">
        <f t="shared" si="10"/>
        <v>1</v>
      </c>
      <c r="BG26" s="61">
        <f t="shared" si="11"/>
        <v>1</v>
      </c>
      <c r="BI26" s="61"/>
      <c r="BJ26" s="61" t="str">
        <f t="shared" si="12"/>
        <v/>
      </c>
      <c r="BK26" s="61" t="str">
        <f t="shared" si="13"/>
        <v/>
      </c>
      <c r="BL26" s="61">
        <f t="shared" si="14"/>
        <v>1</v>
      </c>
      <c r="BM26" s="61" t="str">
        <f t="shared" si="15"/>
        <v/>
      </c>
      <c r="BN26" s="61" t="str">
        <f t="shared" si="16"/>
        <v/>
      </c>
    </row>
    <row r="27" spans="1:66" x14ac:dyDescent="0.15">
      <c r="A27" s="41" t="s">
        <v>40</v>
      </c>
      <c r="B27" s="42" t="s">
        <v>85</v>
      </c>
      <c r="C27" s="43"/>
      <c r="D27" s="131"/>
      <c r="E27" s="43"/>
      <c r="F27" s="42" t="s">
        <v>85</v>
      </c>
      <c r="G27" s="108"/>
      <c r="H27" s="43"/>
      <c r="I27" s="131"/>
      <c r="J27" s="131"/>
      <c r="K27" s="43">
        <v>1</v>
      </c>
      <c r="L27" s="43"/>
      <c r="M27" s="131"/>
      <c r="N27" s="42" t="s">
        <v>85</v>
      </c>
      <c r="O27" s="108"/>
      <c r="P27" s="43"/>
      <c r="Q27" s="131"/>
      <c r="R27" s="131"/>
      <c r="S27" s="43">
        <v>1</v>
      </c>
      <c r="T27" s="43"/>
      <c r="U27" s="134"/>
      <c r="V27" s="42">
        <v>1</v>
      </c>
      <c r="W27" s="108"/>
      <c r="X27" s="43"/>
      <c r="Y27" s="131"/>
      <c r="Z27" s="131"/>
      <c r="AA27" s="43"/>
      <c r="AB27" s="43"/>
      <c r="AC27" s="108">
        <v>1</v>
      </c>
      <c r="AD27" s="42">
        <v>1</v>
      </c>
      <c r="AE27" s="108"/>
      <c r="AF27" s="43"/>
      <c r="AG27" s="131"/>
      <c r="AH27" s="131"/>
      <c r="AI27" s="114"/>
      <c r="AJ27" s="43"/>
      <c r="AK27" s="117">
        <v>1</v>
      </c>
      <c r="AL27" s="42">
        <v>1</v>
      </c>
      <c r="AM27" s="108"/>
      <c r="AN27" s="43"/>
      <c r="AO27" s="131"/>
      <c r="AP27" s="131"/>
      <c r="AQ27" s="114"/>
      <c r="AR27" s="43"/>
      <c r="AS27" s="44"/>
      <c r="AT27" s="40"/>
      <c r="AU27" s="61" t="str">
        <f t="shared" si="0"/>
        <v/>
      </c>
      <c r="AV27" s="61">
        <f t="shared" si="1"/>
        <v>1</v>
      </c>
      <c r="AW27" s="61">
        <f t="shared" si="2"/>
        <v>1</v>
      </c>
      <c r="AX27" s="61">
        <f t="shared" si="3"/>
        <v>1</v>
      </c>
      <c r="AY27" s="61">
        <f t="shared" si="4"/>
        <v>1</v>
      </c>
      <c r="AZ27" s="61">
        <f t="shared" si="5"/>
        <v>1</v>
      </c>
      <c r="BB27" s="61" t="str">
        <f t="shared" si="6"/>
        <v/>
      </c>
      <c r="BC27" s="61" t="str">
        <f t="shared" si="7"/>
        <v/>
      </c>
      <c r="BD27" s="61" t="str">
        <f t="shared" si="8"/>
        <v/>
      </c>
      <c r="BE27" s="61">
        <f t="shared" si="9"/>
        <v>1</v>
      </c>
      <c r="BF27" s="61">
        <f t="shared" si="10"/>
        <v>1</v>
      </c>
      <c r="BG27" s="61">
        <f t="shared" si="11"/>
        <v>1</v>
      </c>
      <c r="BI27" s="61"/>
      <c r="BJ27" s="61">
        <f t="shared" si="12"/>
        <v>1</v>
      </c>
      <c r="BK27" s="61">
        <f t="shared" si="13"/>
        <v>1</v>
      </c>
      <c r="BL27" s="61">
        <f t="shared" si="14"/>
        <v>1</v>
      </c>
      <c r="BM27" s="61">
        <f t="shared" si="15"/>
        <v>1</v>
      </c>
      <c r="BN27" s="61" t="str">
        <f t="shared" si="16"/>
        <v/>
      </c>
    </row>
    <row r="28" spans="1:66" x14ac:dyDescent="0.15">
      <c r="A28" s="41" t="s">
        <v>41</v>
      </c>
      <c r="B28" s="42">
        <v>1</v>
      </c>
      <c r="C28" s="43" t="s">
        <v>102</v>
      </c>
      <c r="D28" s="131"/>
      <c r="E28" s="43"/>
      <c r="F28" s="42">
        <v>1</v>
      </c>
      <c r="G28" s="108"/>
      <c r="H28" s="43" t="s">
        <v>102</v>
      </c>
      <c r="I28" s="131"/>
      <c r="J28" s="131"/>
      <c r="K28" s="43"/>
      <c r="L28" s="43"/>
      <c r="M28" s="131"/>
      <c r="N28" s="42">
        <v>1</v>
      </c>
      <c r="O28" s="108"/>
      <c r="P28" s="43" t="s">
        <v>102</v>
      </c>
      <c r="Q28" s="131"/>
      <c r="R28" s="131"/>
      <c r="S28" s="43"/>
      <c r="T28" s="43"/>
      <c r="U28" s="134"/>
      <c r="V28" s="42">
        <v>1</v>
      </c>
      <c r="W28" s="108"/>
      <c r="X28" s="43" t="s">
        <v>102</v>
      </c>
      <c r="Y28" s="131"/>
      <c r="Z28" s="131"/>
      <c r="AA28" s="43"/>
      <c r="AB28" s="43"/>
      <c r="AC28" s="108">
        <v>1</v>
      </c>
      <c r="AD28" s="42">
        <v>1</v>
      </c>
      <c r="AE28" s="108"/>
      <c r="AF28" s="43" t="s">
        <v>102</v>
      </c>
      <c r="AG28" s="131"/>
      <c r="AH28" s="131"/>
      <c r="AI28" s="114"/>
      <c r="AJ28" s="43"/>
      <c r="AK28" s="117">
        <v>1</v>
      </c>
      <c r="AL28" s="42">
        <v>1</v>
      </c>
      <c r="AM28" s="108"/>
      <c r="AN28" s="43" t="s">
        <v>102</v>
      </c>
      <c r="AO28" s="131"/>
      <c r="AP28" s="131"/>
      <c r="AQ28" s="114"/>
      <c r="AR28" s="43"/>
      <c r="AS28" s="44">
        <v>1</v>
      </c>
      <c r="AT28" s="40"/>
      <c r="AU28" s="61">
        <f t="shared" si="0"/>
        <v>1</v>
      </c>
      <c r="AV28" s="61">
        <f t="shared" si="1"/>
        <v>1</v>
      </c>
      <c r="AW28" s="61">
        <f t="shared" si="2"/>
        <v>1</v>
      </c>
      <c r="AX28" s="61">
        <f t="shared" si="3"/>
        <v>1</v>
      </c>
      <c r="AY28" s="61">
        <f t="shared" si="4"/>
        <v>1</v>
      </c>
      <c r="AZ28" s="61">
        <f t="shared" si="5"/>
        <v>1</v>
      </c>
      <c r="BB28" s="61">
        <f t="shared" si="6"/>
        <v>1</v>
      </c>
      <c r="BC28" s="61">
        <f t="shared" si="7"/>
        <v>1</v>
      </c>
      <c r="BD28" s="61">
        <f t="shared" si="8"/>
        <v>1</v>
      </c>
      <c r="BE28" s="61">
        <f t="shared" si="9"/>
        <v>1</v>
      </c>
      <c r="BF28" s="61">
        <f t="shared" si="10"/>
        <v>1</v>
      </c>
      <c r="BG28" s="61">
        <f t="shared" si="11"/>
        <v>1</v>
      </c>
      <c r="BI28" s="61"/>
      <c r="BJ28" s="61" t="str">
        <f t="shared" si="12"/>
        <v/>
      </c>
      <c r="BK28" s="61" t="str">
        <f t="shared" si="13"/>
        <v/>
      </c>
      <c r="BL28" s="61">
        <f t="shared" si="14"/>
        <v>1</v>
      </c>
      <c r="BM28" s="61">
        <f t="shared" si="15"/>
        <v>1</v>
      </c>
      <c r="BN28" s="61">
        <f t="shared" si="16"/>
        <v>1</v>
      </c>
    </row>
    <row r="29" spans="1:66" x14ac:dyDescent="0.15">
      <c r="A29" s="41" t="s">
        <v>42</v>
      </c>
      <c r="B29" s="42">
        <v>1</v>
      </c>
      <c r="C29" s="43">
        <v>1</v>
      </c>
      <c r="D29" s="131"/>
      <c r="E29" s="43"/>
      <c r="F29" s="42">
        <v>1</v>
      </c>
      <c r="G29" s="108"/>
      <c r="H29" s="43">
        <v>1</v>
      </c>
      <c r="I29" s="131"/>
      <c r="J29" s="131"/>
      <c r="K29" s="43"/>
      <c r="L29" s="43"/>
      <c r="M29" s="131"/>
      <c r="N29" s="42">
        <v>1</v>
      </c>
      <c r="O29" s="108"/>
      <c r="P29" s="43">
        <v>1</v>
      </c>
      <c r="Q29" s="131"/>
      <c r="R29" s="131"/>
      <c r="S29" s="43"/>
      <c r="T29" s="43"/>
      <c r="U29" s="134"/>
      <c r="V29" s="42">
        <v>1</v>
      </c>
      <c r="W29" s="108"/>
      <c r="X29" s="43"/>
      <c r="Y29" s="131"/>
      <c r="Z29" s="131"/>
      <c r="AA29" s="43"/>
      <c r="AB29" s="43"/>
      <c r="AC29" s="108">
        <v>1</v>
      </c>
      <c r="AD29" s="42">
        <v>1</v>
      </c>
      <c r="AE29" s="108"/>
      <c r="AF29" s="43"/>
      <c r="AG29" s="131"/>
      <c r="AH29" s="131"/>
      <c r="AI29" s="114"/>
      <c r="AJ29" s="43"/>
      <c r="AK29" s="117"/>
      <c r="AL29" s="42">
        <v>1</v>
      </c>
      <c r="AM29" s="108"/>
      <c r="AN29" s="43"/>
      <c r="AO29" s="131"/>
      <c r="AP29" s="131"/>
      <c r="AQ29" s="114"/>
      <c r="AR29" s="43"/>
      <c r="AS29" s="44"/>
      <c r="AT29" s="40"/>
      <c r="AU29" s="61">
        <f t="shared" si="0"/>
        <v>1</v>
      </c>
      <c r="AV29" s="61">
        <f t="shared" si="1"/>
        <v>1</v>
      </c>
      <c r="AW29" s="61">
        <f t="shared" si="2"/>
        <v>1</v>
      </c>
      <c r="AX29" s="61">
        <f t="shared" si="3"/>
        <v>1</v>
      </c>
      <c r="AY29" s="61">
        <f t="shared" si="4"/>
        <v>1</v>
      </c>
      <c r="AZ29" s="61">
        <f t="shared" si="5"/>
        <v>1</v>
      </c>
      <c r="BB29" s="61">
        <f t="shared" si="6"/>
        <v>1</v>
      </c>
      <c r="BC29" s="61">
        <f t="shared" si="7"/>
        <v>1</v>
      </c>
      <c r="BD29" s="61">
        <f t="shared" si="8"/>
        <v>1</v>
      </c>
      <c r="BE29" s="61">
        <f t="shared" si="9"/>
        <v>1</v>
      </c>
      <c r="BF29" s="61">
        <f t="shared" si="10"/>
        <v>1</v>
      </c>
      <c r="BG29" s="61">
        <f t="shared" si="11"/>
        <v>1</v>
      </c>
      <c r="BI29" s="61"/>
      <c r="BJ29" s="61" t="str">
        <f t="shared" si="12"/>
        <v/>
      </c>
      <c r="BK29" s="61" t="str">
        <f t="shared" si="13"/>
        <v/>
      </c>
      <c r="BL29" s="61">
        <f t="shared" si="14"/>
        <v>1</v>
      </c>
      <c r="BM29" s="61" t="str">
        <f t="shared" si="15"/>
        <v/>
      </c>
      <c r="BN29" s="61" t="str">
        <f t="shared" si="16"/>
        <v/>
      </c>
    </row>
    <row r="30" spans="1:66" x14ac:dyDescent="0.15">
      <c r="A30" s="41" t="s">
        <v>43</v>
      </c>
      <c r="B30" s="42"/>
      <c r="C30" s="43"/>
      <c r="D30" s="131"/>
      <c r="E30" s="43"/>
      <c r="F30" s="42"/>
      <c r="G30" s="108"/>
      <c r="H30" s="43"/>
      <c r="I30" s="131"/>
      <c r="J30" s="131"/>
      <c r="K30" s="43">
        <v>1</v>
      </c>
      <c r="L30" s="43"/>
      <c r="M30" s="131"/>
      <c r="N30" s="42">
        <v>1</v>
      </c>
      <c r="O30" s="108"/>
      <c r="P30" s="43"/>
      <c r="Q30" s="131"/>
      <c r="R30" s="131"/>
      <c r="S30" s="43">
        <v>1</v>
      </c>
      <c r="T30" s="43"/>
      <c r="U30" s="134"/>
      <c r="V30" s="42">
        <v>1</v>
      </c>
      <c r="W30" s="108"/>
      <c r="X30" s="43"/>
      <c r="Y30" s="131"/>
      <c r="Z30" s="131"/>
      <c r="AA30" s="43">
        <v>1</v>
      </c>
      <c r="AB30" s="43"/>
      <c r="AC30" s="108"/>
      <c r="AD30" s="42">
        <v>1</v>
      </c>
      <c r="AE30" s="108"/>
      <c r="AF30" s="43"/>
      <c r="AG30" s="131"/>
      <c r="AH30" s="131"/>
      <c r="AI30" s="114">
        <v>1</v>
      </c>
      <c r="AJ30" s="43"/>
      <c r="AK30" s="117"/>
      <c r="AL30" s="42"/>
      <c r="AM30" s="108"/>
      <c r="AN30" s="43"/>
      <c r="AO30" s="131"/>
      <c r="AP30" s="131"/>
      <c r="AQ30" s="114">
        <v>1</v>
      </c>
      <c r="AR30" s="43"/>
      <c r="AS30" s="44"/>
      <c r="AT30" s="40"/>
      <c r="AU30" s="61" t="str">
        <f t="shared" si="0"/>
        <v/>
      </c>
      <c r="AV30" s="61">
        <f t="shared" si="1"/>
        <v>1</v>
      </c>
      <c r="AW30" s="61">
        <f t="shared" si="2"/>
        <v>1</v>
      </c>
      <c r="AX30" s="61">
        <f t="shared" si="3"/>
        <v>1</v>
      </c>
      <c r="AY30" s="61">
        <f t="shared" si="4"/>
        <v>1</v>
      </c>
      <c r="AZ30" s="61">
        <f t="shared" si="5"/>
        <v>1</v>
      </c>
      <c r="BB30" s="61" t="str">
        <f t="shared" si="6"/>
        <v/>
      </c>
      <c r="BC30" s="61" t="str">
        <f t="shared" si="7"/>
        <v/>
      </c>
      <c r="BD30" s="61">
        <f t="shared" si="8"/>
        <v>1</v>
      </c>
      <c r="BE30" s="61">
        <f t="shared" si="9"/>
        <v>1</v>
      </c>
      <c r="BF30" s="61">
        <f t="shared" si="10"/>
        <v>1</v>
      </c>
      <c r="BG30" s="61" t="str">
        <f t="shared" si="11"/>
        <v/>
      </c>
      <c r="BI30" s="61"/>
      <c r="BJ30" s="61">
        <f t="shared" si="12"/>
        <v>1</v>
      </c>
      <c r="BK30" s="61">
        <f t="shared" si="13"/>
        <v>1</v>
      </c>
      <c r="BL30" s="61">
        <f t="shared" si="14"/>
        <v>1</v>
      </c>
      <c r="BM30" s="61">
        <f t="shared" si="15"/>
        <v>1</v>
      </c>
      <c r="BN30" s="61">
        <f t="shared" si="16"/>
        <v>1</v>
      </c>
    </row>
    <row r="31" spans="1:66" x14ac:dyDescent="0.15">
      <c r="A31" s="41" t="s">
        <v>44</v>
      </c>
      <c r="B31" s="42">
        <v>1</v>
      </c>
      <c r="C31" s="43"/>
      <c r="D31" s="131"/>
      <c r="E31" s="43"/>
      <c r="F31" s="42"/>
      <c r="G31" s="108">
        <v>1</v>
      </c>
      <c r="H31" s="43"/>
      <c r="I31" s="131"/>
      <c r="J31" s="131"/>
      <c r="K31" s="43"/>
      <c r="L31" s="43"/>
      <c r="M31" s="131"/>
      <c r="N31" s="42"/>
      <c r="O31" s="108">
        <v>1</v>
      </c>
      <c r="P31" s="43"/>
      <c r="Q31" s="131"/>
      <c r="R31" s="131"/>
      <c r="S31" s="43"/>
      <c r="T31" s="43"/>
      <c r="U31" s="134"/>
      <c r="V31" s="42"/>
      <c r="W31" s="108">
        <v>1</v>
      </c>
      <c r="X31" s="43"/>
      <c r="Y31" s="131"/>
      <c r="Z31" s="131"/>
      <c r="AA31" s="43"/>
      <c r="AB31" s="43"/>
      <c r="AC31" s="108"/>
      <c r="AD31" s="42"/>
      <c r="AE31" s="108">
        <v>1</v>
      </c>
      <c r="AF31" s="43"/>
      <c r="AG31" s="131"/>
      <c r="AH31" s="131"/>
      <c r="AI31" s="114"/>
      <c r="AJ31" s="43"/>
      <c r="AK31" s="117"/>
      <c r="AL31" s="42"/>
      <c r="AM31" s="108">
        <v>1</v>
      </c>
      <c r="AN31" s="43"/>
      <c r="AO31" s="131"/>
      <c r="AP31" s="131"/>
      <c r="AQ31" s="114"/>
      <c r="AR31" s="43"/>
      <c r="AS31" s="44"/>
      <c r="AT31" s="40"/>
      <c r="AU31" s="61">
        <f t="shared" si="0"/>
        <v>1</v>
      </c>
      <c r="AV31" s="61">
        <f t="shared" si="1"/>
        <v>1</v>
      </c>
      <c r="AW31" s="61">
        <f t="shared" si="2"/>
        <v>1</v>
      </c>
      <c r="AX31" s="61">
        <f t="shared" si="3"/>
        <v>1</v>
      </c>
      <c r="AY31" s="61">
        <f t="shared" si="4"/>
        <v>1</v>
      </c>
      <c r="AZ31" s="61">
        <f t="shared" si="5"/>
        <v>1</v>
      </c>
      <c r="BB31" s="61">
        <f t="shared" si="6"/>
        <v>1</v>
      </c>
      <c r="BC31" s="61" t="str">
        <f t="shared" si="7"/>
        <v/>
      </c>
      <c r="BD31" s="61" t="str">
        <f t="shared" si="8"/>
        <v/>
      </c>
      <c r="BE31" s="61" t="str">
        <f t="shared" si="9"/>
        <v/>
      </c>
      <c r="BF31" s="61" t="str">
        <f t="shared" si="10"/>
        <v/>
      </c>
      <c r="BG31" s="61" t="str">
        <f t="shared" si="11"/>
        <v/>
      </c>
      <c r="BI31" s="61"/>
      <c r="BJ31" s="61">
        <f t="shared" si="12"/>
        <v>1</v>
      </c>
      <c r="BK31" s="61">
        <f t="shared" si="13"/>
        <v>1</v>
      </c>
      <c r="BL31" s="61">
        <f t="shared" si="14"/>
        <v>1</v>
      </c>
      <c r="BM31" s="61">
        <f t="shared" si="15"/>
        <v>1</v>
      </c>
      <c r="BN31" s="61">
        <f t="shared" si="16"/>
        <v>1</v>
      </c>
    </row>
    <row r="32" spans="1:66" x14ac:dyDescent="0.15">
      <c r="A32" s="41" t="s">
        <v>45</v>
      </c>
      <c r="B32" s="42">
        <v>1</v>
      </c>
      <c r="C32" s="43" t="s">
        <v>102</v>
      </c>
      <c r="D32" s="131"/>
      <c r="E32" s="43"/>
      <c r="F32" s="42"/>
      <c r="G32" s="108">
        <v>1</v>
      </c>
      <c r="H32" s="43" t="s">
        <v>102</v>
      </c>
      <c r="I32" s="131"/>
      <c r="J32" s="131"/>
      <c r="K32" s="43"/>
      <c r="L32" s="43"/>
      <c r="M32" s="131"/>
      <c r="N32" s="42"/>
      <c r="O32" s="108">
        <v>1</v>
      </c>
      <c r="P32" s="43" t="s">
        <v>102</v>
      </c>
      <c r="Q32" s="131"/>
      <c r="R32" s="131"/>
      <c r="S32" s="43"/>
      <c r="T32" s="43"/>
      <c r="U32" s="134"/>
      <c r="V32" s="42"/>
      <c r="W32" s="108">
        <v>1</v>
      </c>
      <c r="X32" s="43" t="s">
        <v>102</v>
      </c>
      <c r="Y32" s="131"/>
      <c r="Z32" s="131"/>
      <c r="AA32" s="43"/>
      <c r="AB32" s="43"/>
      <c r="AC32" s="108"/>
      <c r="AD32" s="42"/>
      <c r="AE32" s="108">
        <v>1</v>
      </c>
      <c r="AF32" s="43" t="s">
        <v>102</v>
      </c>
      <c r="AG32" s="131"/>
      <c r="AH32" s="131"/>
      <c r="AI32" s="114"/>
      <c r="AJ32" s="43"/>
      <c r="AK32" s="117"/>
      <c r="AL32" s="42"/>
      <c r="AM32" s="108">
        <v>1</v>
      </c>
      <c r="AN32" s="43" t="s">
        <v>102</v>
      </c>
      <c r="AO32" s="131"/>
      <c r="AP32" s="131"/>
      <c r="AQ32" s="114"/>
      <c r="AR32" s="43"/>
      <c r="AS32" s="44"/>
      <c r="AT32" s="40"/>
      <c r="AU32" s="61">
        <f t="shared" si="0"/>
        <v>1</v>
      </c>
      <c r="AV32" s="61">
        <f t="shared" si="1"/>
        <v>1</v>
      </c>
      <c r="AW32" s="61">
        <f t="shared" si="2"/>
        <v>1</v>
      </c>
      <c r="AX32" s="61">
        <f t="shared" si="3"/>
        <v>1</v>
      </c>
      <c r="AY32" s="61">
        <f t="shared" si="4"/>
        <v>1</v>
      </c>
      <c r="AZ32" s="61">
        <f t="shared" si="5"/>
        <v>1</v>
      </c>
      <c r="BB32" s="61">
        <f t="shared" si="6"/>
        <v>1</v>
      </c>
      <c r="BC32" s="61" t="str">
        <f t="shared" si="7"/>
        <v/>
      </c>
      <c r="BD32" s="61" t="str">
        <f t="shared" si="8"/>
        <v/>
      </c>
      <c r="BE32" s="61" t="str">
        <f t="shared" si="9"/>
        <v/>
      </c>
      <c r="BF32" s="61" t="str">
        <f t="shared" si="10"/>
        <v/>
      </c>
      <c r="BG32" s="61" t="str">
        <f t="shared" si="11"/>
        <v/>
      </c>
      <c r="BI32" s="61"/>
      <c r="BJ32" s="61">
        <f t="shared" si="12"/>
        <v>1</v>
      </c>
      <c r="BK32" s="61">
        <f t="shared" si="13"/>
        <v>1</v>
      </c>
      <c r="BL32" s="61">
        <f t="shared" si="14"/>
        <v>1</v>
      </c>
      <c r="BM32" s="61">
        <f t="shared" si="15"/>
        <v>1</v>
      </c>
      <c r="BN32" s="61">
        <f t="shared" si="16"/>
        <v>1</v>
      </c>
    </row>
    <row r="33" spans="1:66" x14ac:dyDescent="0.15">
      <c r="A33" s="41" t="s">
        <v>46</v>
      </c>
      <c r="B33" s="42">
        <v>1</v>
      </c>
      <c r="C33" s="43" t="s">
        <v>102</v>
      </c>
      <c r="D33" s="131"/>
      <c r="E33" s="43"/>
      <c r="F33" s="42"/>
      <c r="G33" s="108">
        <v>1</v>
      </c>
      <c r="H33" s="43" t="s">
        <v>102</v>
      </c>
      <c r="I33" s="131"/>
      <c r="J33" s="131"/>
      <c r="K33" s="43"/>
      <c r="L33" s="43"/>
      <c r="M33" s="131"/>
      <c r="N33" s="42"/>
      <c r="O33" s="108">
        <v>1</v>
      </c>
      <c r="P33" s="43" t="s">
        <v>102</v>
      </c>
      <c r="Q33" s="131"/>
      <c r="R33" s="131"/>
      <c r="S33" s="43"/>
      <c r="T33" s="43"/>
      <c r="U33" s="134"/>
      <c r="V33" s="42"/>
      <c r="W33" s="108">
        <v>1</v>
      </c>
      <c r="X33" s="43" t="s">
        <v>102</v>
      </c>
      <c r="Y33" s="131"/>
      <c r="Z33" s="131"/>
      <c r="AA33" s="43"/>
      <c r="AB33" s="43"/>
      <c r="AC33" s="108"/>
      <c r="AD33" s="42"/>
      <c r="AE33" s="108">
        <v>1</v>
      </c>
      <c r="AF33" s="43" t="s">
        <v>102</v>
      </c>
      <c r="AG33" s="131"/>
      <c r="AH33" s="131"/>
      <c r="AI33" s="114"/>
      <c r="AJ33" s="43"/>
      <c r="AK33" s="117"/>
      <c r="AL33" s="42"/>
      <c r="AM33" s="108"/>
      <c r="AN33" s="43" t="s">
        <v>102</v>
      </c>
      <c r="AO33" s="131"/>
      <c r="AP33" s="131"/>
      <c r="AQ33" s="114"/>
      <c r="AR33" s="43"/>
      <c r="AS33" s="44"/>
      <c r="AT33" s="40"/>
      <c r="AU33" s="61">
        <f t="shared" si="0"/>
        <v>1</v>
      </c>
      <c r="AV33" s="61">
        <f t="shared" si="1"/>
        <v>1</v>
      </c>
      <c r="AW33" s="61">
        <f t="shared" si="2"/>
        <v>1</v>
      </c>
      <c r="AX33" s="61">
        <f t="shared" si="3"/>
        <v>1</v>
      </c>
      <c r="AY33" s="61">
        <f t="shared" si="4"/>
        <v>1</v>
      </c>
      <c r="AZ33" s="61" t="str">
        <f t="shared" si="5"/>
        <v/>
      </c>
      <c r="BB33" s="61">
        <f t="shared" si="6"/>
        <v>1</v>
      </c>
      <c r="BC33" s="61" t="str">
        <f t="shared" si="7"/>
        <v/>
      </c>
      <c r="BD33" s="61" t="str">
        <f t="shared" si="8"/>
        <v/>
      </c>
      <c r="BE33" s="61" t="str">
        <f t="shared" si="9"/>
        <v/>
      </c>
      <c r="BF33" s="61" t="str">
        <f t="shared" si="10"/>
        <v/>
      </c>
      <c r="BG33" s="61" t="str">
        <f t="shared" si="11"/>
        <v/>
      </c>
      <c r="BI33" s="61"/>
      <c r="BJ33" s="61">
        <f t="shared" si="12"/>
        <v>1</v>
      </c>
      <c r="BK33" s="61">
        <f t="shared" si="13"/>
        <v>1</v>
      </c>
      <c r="BL33" s="61">
        <f t="shared" si="14"/>
        <v>1</v>
      </c>
      <c r="BM33" s="61">
        <f t="shared" si="15"/>
        <v>1</v>
      </c>
      <c r="BN33" s="61" t="str">
        <f t="shared" si="16"/>
        <v/>
      </c>
    </row>
    <row r="34" spans="1:66" x14ac:dyDescent="0.15">
      <c r="A34" s="41" t="s">
        <v>47</v>
      </c>
      <c r="B34" s="42">
        <v>1</v>
      </c>
      <c r="C34" s="43"/>
      <c r="D34" s="131"/>
      <c r="E34" s="43"/>
      <c r="F34" s="42"/>
      <c r="G34" s="108">
        <v>1</v>
      </c>
      <c r="H34" s="43"/>
      <c r="I34" s="131"/>
      <c r="J34" s="131"/>
      <c r="K34" s="43"/>
      <c r="L34" s="43"/>
      <c r="M34" s="131"/>
      <c r="N34" s="42"/>
      <c r="O34" s="108">
        <v>1</v>
      </c>
      <c r="P34" s="43"/>
      <c r="Q34" s="131"/>
      <c r="R34" s="131"/>
      <c r="S34" s="43"/>
      <c r="T34" s="43"/>
      <c r="U34" s="134"/>
      <c r="V34" s="42"/>
      <c r="W34" s="108">
        <v>1</v>
      </c>
      <c r="X34" s="43"/>
      <c r="Y34" s="131"/>
      <c r="Z34" s="131"/>
      <c r="AA34" s="43"/>
      <c r="AB34" s="43"/>
      <c r="AC34" s="108"/>
      <c r="AD34" s="42"/>
      <c r="AE34" s="108"/>
      <c r="AF34" s="43"/>
      <c r="AG34" s="131"/>
      <c r="AH34" s="131"/>
      <c r="AI34" s="114"/>
      <c r="AJ34" s="43"/>
      <c r="AK34" s="117"/>
      <c r="AL34" s="42"/>
      <c r="AM34" s="108"/>
      <c r="AN34" s="43"/>
      <c r="AO34" s="131"/>
      <c r="AP34" s="131"/>
      <c r="AQ34" s="114"/>
      <c r="AR34" s="43"/>
      <c r="AS34" s="44"/>
      <c r="AT34" s="40"/>
      <c r="AU34" s="61">
        <f t="shared" si="0"/>
        <v>1</v>
      </c>
      <c r="AV34" s="61">
        <f t="shared" si="1"/>
        <v>1</v>
      </c>
      <c r="AW34" s="61">
        <f t="shared" si="2"/>
        <v>1</v>
      </c>
      <c r="AX34" s="61">
        <f t="shared" si="3"/>
        <v>1</v>
      </c>
      <c r="AY34" s="61" t="str">
        <f t="shared" si="4"/>
        <v/>
      </c>
      <c r="AZ34" s="61" t="str">
        <f t="shared" si="5"/>
        <v/>
      </c>
      <c r="BB34" s="61">
        <f t="shared" si="6"/>
        <v>1</v>
      </c>
      <c r="BC34" s="61" t="str">
        <f t="shared" si="7"/>
        <v/>
      </c>
      <c r="BD34" s="61" t="str">
        <f t="shared" si="8"/>
        <v/>
      </c>
      <c r="BE34" s="61" t="str">
        <f t="shared" si="9"/>
        <v/>
      </c>
      <c r="BF34" s="61" t="str">
        <f t="shared" si="10"/>
        <v/>
      </c>
      <c r="BG34" s="61" t="str">
        <f t="shared" si="11"/>
        <v/>
      </c>
      <c r="BI34" s="61"/>
      <c r="BJ34" s="61">
        <f t="shared" si="12"/>
        <v>1</v>
      </c>
      <c r="BK34" s="61">
        <f t="shared" si="13"/>
        <v>1</v>
      </c>
      <c r="BL34" s="61">
        <f t="shared" si="14"/>
        <v>1</v>
      </c>
      <c r="BM34" s="61" t="str">
        <f t="shared" si="15"/>
        <v/>
      </c>
      <c r="BN34" s="61" t="str">
        <f t="shared" si="16"/>
        <v/>
      </c>
    </row>
    <row r="35" spans="1:66" x14ac:dyDescent="0.15">
      <c r="A35" s="41" t="s">
        <v>48</v>
      </c>
      <c r="B35" s="42">
        <v>1</v>
      </c>
      <c r="C35" s="43" t="s">
        <v>102</v>
      </c>
      <c r="D35" s="131"/>
      <c r="E35" s="43"/>
      <c r="F35" s="42"/>
      <c r="G35" s="108">
        <v>1</v>
      </c>
      <c r="H35" s="43" t="s">
        <v>102</v>
      </c>
      <c r="I35" s="131"/>
      <c r="J35" s="131"/>
      <c r="K35" s="43"/>
      <c r="L35" s="43"/>
      <c r="M35" s="131"/>
      <c r="N35" s="42"/>
      <c r="O35" s="108">
        <v>1</v>
      </c>
      <c r="P35" s="43" t="s">
        <v>102</v>
      </c>
      <c r="Q35" s="131"/>
      <c r="R35" s="131"/>
      <c r="S35" s="43"/>
      <c r="T35" s="43"/>
      <c r="U35" s="134"/>
      <c r="V35" s="42"/>
      <c r="W35" s="108"/>
      <c r="X35" s="43" t="s">
        <v>102</v>
      </c>
      <c r="Y35" s="131"/>
      <c r="Z35" s="131"/>
      <c r="AA35" s="43"/>
      <c r="AB35" s="43"/>
      <c r="AC35" s="108"/>
      <c r="AD35" s="42"/>
      <c r="AE35" s="108"/>
      <c r="AF35" s="43" t="s">
        <v>102</v>
      </c>
      <c r="AG35" s="131"/>
      <c r="AH35" s="131"/>
      <c r="AI35" s="114"/>
      <c r="AJ35" s="43"/>
      <c r="AK35" s="117"/>
      <c r="AL35" s="42"/>
      <c r="AM35" s="108"/>
      <c r="AN35" s="43"/>
      <c r="AO35" s="131"/>
      <c r="AP35" s="131"/>
      <c r="AQ35" s="114"/>
      <c r="AR35" s="43"/>
      <c r="AS35" s="44"/>
      <c r="AT35" s="40"/>
      <c r="AU35" s="61">
        <f t="shared" si="0"/>
        <v>1</v>
      </c>
      <c r="AV35" s="61">
        <f t="shared" si="1"/>
        <v>1</v>
      </c>
      <c r="AW35" s="61">
        <f t="shared" si="2"/>
        <v>1</v>
      </c>
      <c r="AX35" s="61" t="str">
        <f t="shared" si="3"/>
        <v/>
      </c>
      <c r="AY35" s="61" t="str">
        <f t="shared" si="4"/>
        <v/>
      </c>
      <c r="AZ35" s="61" t="str">
        <f t="shared" si="5"/>
        <v/>
      </c>
      <c r="BB35" s="61">
        <f t="shared" si="6"/>
        <v>1</v>
      </c>
      <c r="BC35" s="61" t="str">
        <f t="shared" si="7"/>
        <v/>
      </c>
      <c r="BD35" s="61" t="str">
        <f t="shared" si="8"/>
        <v/>
      </c>
      <c r="BE35" s="61" t="str">
        <f t="shared" si="9"/>
        <v/>
      </c>
      <c r="BF35" s="61" t="str">
        <f t="shared" si="10"/>
        <v/>
      </c>
      <c r="BG35" s="61" t="str">
        <f t="shared" si="11"/>
        <v/>
      </c>
      <c r="BI35" s="61"/>
      <c r="BJ35" s="61">
        <f t="shared" si="12"/>
        <v>1</v>
      </c>
      <c r="BK35" s="61">
        <f t="shared" si="13"/>
        <v>1</v>
      </c>
      <c r="BL35" s="61" t="str">
        <f t="shared" si="14"/>
        <v/>
      </c>
      <c r="BM35" s="61" t="str">
        <f t="shared" si="15"/>
        <v/>
      </c>
      <c r="BN35" s="61" t="str">
        <f t="shared" si="16"/>
        <v/>
      </c>
    </row>
    <row r="36" spans="1:66" x14ac:dyDescent="0.15">
      <c r="A36" s="41" t="s">
        <v>49</v>
      </c>
      <c r="B36" s="42">
        <v>1</v>
      </c>
      <c r="C36" s="43"/>
      <c r="D36" s="131"/>
      <c r="E36" s="43"/>
      <c r="F36" s="42"/>
      <c r="G36" s="108">
        <v>1</v>
      </c>
      <c r="H36" s="43"/>
      <c r="I36" s="131"/>
      <c r="J36" s="131"/>
      <c r="K36" s="43"/>
      <c r="L36" s="43"/>
      <c r="M36" s="131"/>
      <c r="N36" s="42"/>
      <c r="O36" s="108">
        <v>1</v>
      </c>
      <c r="P36" s="43"/>
      <c r="Q36" s="131"/>
      <c r="R36" s="131"/>
      <c r="S36" s="43"/>
      <c r="T36" s="43"/>
      <c r="U36" s="134"/>
      <c r="V36" s="42"/>
      <c r="W36" s="108"/>
      <c r="X36" s="43"/>
      <c r="Y36" s="131"/>
      <c r="Z36" s="131"/>
      <c r="AA36" s="43"/>
      <c r="AB36" s="43"/>
      <c r="AC36" s="108"/>
      <c r="AD36" s="42"/>
      <c r="AE36" s="108"/>
      <c r="AF36" s="43"/>
      <c r="AG36" s="131"/>
      <c r="AH36" s="131"/>
      <c r="AI36" s="114"/>
      <c r="AJ36" s="43"/>
      <c r="AK36" s="117"/>
      <c r="AL36" s="42"/>
      <c r="AM36" s="108"/>
      <c r="AN36" s="43"/>
      <c r="AO36" s="131"/>
      <c r="AP36" s="131"/>
      <c r="AQ36" s="114"/>
      <c r="AR36" s="43"/>
      <c r="AS36" s="44"/>
      <c r="AT36" s="40"/>
      <c r="AU36" s="61">
        <f t="shared" si="0"/>
        <v>1</v>
      </c>
      <c r="AV36" s="61">
        <f t="shared" si="1"/>
        <v>1</v>
      </c>
      <c r="AW36" s="61">
        <f t="shared" si="2"/>
        <v>1</v>
      </c>
      <c r="AX36" s="61" t="str">
        <f t="shared" si="3"/>
        <v/>
      </c>
      <c r="AY36" s="61" t="str">
        <f t="shared" si="4"/>
        <v/>
      </c>
      <c r="AZ36" s="61" t="str">
        <f t="shared" si="5"/>
        <v/>
      </c>
      <c r="BB36" s="61">
        <f t="shared" si="6"/>
        <v>1</v>
      </c>
      <c r="BC36" s="61" t="str">
        <f t="shared" si="7"/>
        <v/>
      </c>
      <c r="BD36" s="61" t="str">
        <f t="shared" si="8"/>
        <v/>
      </c>
      <c r="BE36" s="61" t="str">
        <f t="shared" si="9"/>
        <v/>
      </c>
      <c r="BF36" s="61" t="str">
        <f t="shared" si="10"/>
        <v/>
      </c>
      <c r="BG36" s="61" t="str">
        <f t="shared" si="11"/>
        <v/>
      </c>
      <c r="BI36" s="61"/>
      <c r="BJ36" s="61">
        <f t="shared" si="12"/>
        <v>1</v>
      </c>
      <c r="BK36" s="61">
        <f t="shared" si="13"/>
        <v>1</v>
      </c>
      <c r="BL36" s="61" t="str">
        <f t="shared" si="14"/>
        <v/>
      </c>
      <c r="BM36" s="61" t="str">
        <f t="shared" si="15"/>
        <v/>
      </c>
      <c r="BN36" s="61" t="str">
        <f t="shared" si="16"/>
        <v/>
      </c>
    </row>
    <row r="37" spans="1:66" x14ac:dyDescent="0.15">
      <c r="A37" s="41" t="s">
        <v>50</v>
      </c>
      <c r="B37" s="42">
        <v>1</v>
      </c>
      <c r="C37" s="43" t="s">
        <v>102</v>
      </c>
      <c r="D37" s="131"/>
      <c r="E37" s="43"/>
      <c r="F37" s="42">
        <v>1</v>
      </c>
      <c r="G37" s="108"/>
      <c r="H37" s="43" t="s">
        <v>102</v>
      </c>
      <c r="I37" s="131"/>
      <c r="J37" s="131"/>
      <c r="K37" s="43"/>
      <c r="L37" s="43"/>
      <c r="M37" s="131"/>
      <c r="N37" s="42">
        <v>1</v>
      </c>
      <c r="O37" s="108"/>
      <c r="P37" s="43" t="s">
        <v>102</v>
      </c>
      <c r="Q37" s="131"/>
      <c r="R37" s="131"/>
      <c r="S37" s="43"/>
      <c r="T37" s="43"/>
      <c r="U37" s="134"/>
      <c r="V37" s="42">
        <v>1</v>
      </c>
      <c r="W37" s="108"/>
      <c r="X37" s="43" t="s">
        <v>102</v>
      </c>
      <c r="Y37" s="131"/>
      <c r="Z37" s="131"/>
      <c r="AA37" s="43"/>
      <c r="AB37" s="43"/>
      <c r="AC37" s="108"/>
      <c r="AD37" s="42"/>
      <c r="AE37" s="108"/>
      <c r="AF37" s="43" t="s">
        <v>102</v>
      </c>
      <c r="AG37" s="131"/>
      <c r="AH37" s="131"/>
      <c r="AI37" s="114"/>
      <c r="AJ37" s="43"/>
      <c r="AK37" s="117"/>
      <c r="AL37" s="42"/>
      <c r="AM37" s="108"/>
      <c r="AN37" s="43"/>
      <c r="AO37" s="131"/>
      <c r="AP37" s="131"/>
      <c r="AQ37" s="114"/>
      <c r="AR37" s="43"/>
      <c r="AS37" s="44"/>
      <c r="AT37" s="40"/>
      <c r="AU37" s="61">
        <f t="shared" si="0"/>
        <v>1</v>
      </c>
      <c r="AV37" s="61">
        <f t="shared" si="1"/>
        <v>1</v>
      </c>
      <c r="AW37" s="61">
        <f t="shared" si="2"/>
        <v>1</v>
      </c>
      <c r="AX37" s="61">
        <f t="shared" si="3"/>
        <v>1</v>
      </c>
      <c r="AY37" s="61" t="str">
        <f t="shared" si="4"/>
        <v/>
      </c>
      <c r="AZ37" s="61" t="str">
        <f t="shared" si="5"/>
        <v/>
      </c>
      <c r="BB37" s="61">
        <f t="shared" si="6"/>
        <v>1</v>
      </c>
      <c r="BC37" s="61">
        <f t="shared" si="7"/>
        <v>1</v>
      </c>
      <c r="BD37" s="61">
        <f t="shared" si="8"/>
        <v>1</v>
      </c>
      <c r="BE37" s="61">
        <f t="shared" si="9"/>
        <v>1</v>
      </c>
      <c r="BF37" s="61" t="str">
        <f t="shared" si="10"/>
        <v/>
      </c>
      <c r="BG37" s="61" t="str">
        <f t="shared" si="11"/>
        <v/>
      </c>
      <c r="BI37" s="61"/>
      <c r="BJ37" s="61" t="str">
        <f t="shared" si="12"/>
        <v/>
      </c>
      <c r="BK37" s="61" t="str">
        <f t="shared" si="13"/>
        <v/>
      </c>
      <c r="BL37" s="61" t="str">
        <f t="shared" si="14"/>
        <v/>
      </c>
      <c r="BM37" s="61" t="str">
        <f t="shared" si="15"/>
        <v/>
      </c>
      <c r="BN37" s="61" t="str">
        <f t="shared" si="16"/>
        <v/>
      </c>
    </row>
    <row r="38" spans="1:66" x14ac:dyDescent="0.15">
      <c r="A38" s="41" t="s">
        <v>51</v>
      </c>
      <c r="B38" s="42"/>
      <c r="C38" s="43">
        <v>1</v>
      </c>
      <c r="D38" s="131"/>
      <c r="E38" s="43"/>
      <c r="F38" s="42"/>
      <c r="G38" s="108"/>
      <c r="H38" s="43">
        <v>1</v>
      </c>
      <c r="I38" s="131"/>
      <c r="J38" s="131"/>
      <c r="K38" s="43"/>
      <c r="L38" s="43"/>
      <c r="M38" s="131"/>
      <c r="N38" s="42">
        <v>1</v>
      </c>
      <c r="O38" s="108"/>
      <c r="P38" s="43"/>
      <c r="Q38" s="131"/>
      <c r="R38" s="131"/>
      <c r="S38" s="43"/>
      <c r="T38" s="43" t="s">
        <v>102</v>
      </c>
      <c r="U38" s="134"/>
      <c r="V38" s="42">
        <v>1</v>
      </c>
      <c r="W38" s="108"/>
      <c r="X38" s="43"/>
      <c r="Y38" s="131"/>
      <c r="Z38" s="131"/>
      <c r="AA38" s="43"/>
      <c r="AB38" s="43" t="s">
        <v>102</v>
      </c>
      <c r="AC38" s="108"/>
      <c r="AD38" s="42">
        <v>1</v>
      </c>
      <c r="AE38" s="108"/>
      <c r="AF38" s="43"/>
      <c r="AG38" s="131"/>
      <c r="AH38" s="131"/>
      <c r="AI38" s="114"/>
      <c r="AJ38" s="43" t="s">
        <v>102</v>
      </c>
      <c r="AK38" s="117"/>
      <c r="AL38" s="42">
        <v>1</v>
      </c>
      <c r="AM38" s="108"/>
      <c r="AN38" s="43"/>
      <c r="AO38" s="131"/>
      <c r="AP38" s="131"/>
      <c r="AQ38" s="114"/>
      <c r="AR38" s="43" t="s">
        <v>102</v>
      </c>
      <c r="AS38" s="44"/>
      <c r="AT38" s="40"/>
      <c r="AU38" s="61">
        <f t="shared" si="0"/>
        <v>1</v>
      </c>
      <c r="AV38" s="61">
        <f t="shared" si="1"/>
        <v>1</v>
      </c>
      <c r="AW38" s="61">
        <f t="shared" si="2"/>
        <v>1</v>
      </c>
      <c r="AX38" s="61">
        <f t="shared" si="3"/>
        <v>1</v>
      </c>
      <c r="AY38" s="61">
        <f t="shared" si="4"/>
        <v>1</v>
      </c>
      <c r="AZ38" s="61">
        <f t="shared" si="5"/>
        <v>1</v>
      </c>
      <c r="BB38" s="61">
        <f t="shared" si="6"/>
        <v>1</v>
      </c>
      <c r="BC38" s="61">
        <f t="shared" si="7"/>
        <v>1</v>
      </c>
      <c r="BD38" s="61">
        <f t="shared" si="8"/>
        <v>1</v>
      </c>
      <c r="BE38" s="61">
        <f t="shared" si="9"/>
        <v>1</v>
      </c>
      <c r="BF38" s="61">
        <f t="shared" si="10"/>
        <v>1</v>
      </c>
      <c r="BG38" s="61">
        <f t="shared" si="11"/>
        <v>1</v>
      </c>
      <c r="BI38" s="61"/>
      <c r="BJ38" s="61" t="str">
        <f t="shared" si="12"/>
        <v/>
      </c>
      <c r="BK38" s="61" t="str">
        <f t="shared" si="13"/>
        <v/>
      </c>
      <c r="BL38" s="61" t="str">
        <f t="shared" si="14"/>
        <v/>
      </c>
      <c r="BM38" s="61" t="str">
        <f t="shared" si="15"/>
        <v/>
      </c>
      <c r="BN38" s="61" t="str">
        <f t="shared" si="16"/>
        <v/>
      </c>
    </row>
    <row r="39" spans="1:66" x14ac:dyDescent="0.15">
      <c r="A39" s="41" t="s">
        <v>52</v>
      </c>
      <c r="B39" s="42">
        <v>1</v>
      </c>
      <c r="C39" s="43"/>
      <c r="D39" s="131"/>
      <c r="E39" s="43"/>
      <c r="F39" s="42">
        <v>1</v>
      </c>
      <c r="G39" s="108"/>
      <c r="H39" s="43"/>
      <c r="I39" s="131"/>
      <c r="J39" s="131"/>
      <c r="K39" s="43"/>
      <c r="L39" s="43"/>
      <c r="M39" s="131"/>
      <c r="N39" s="42">
        <v>1</v>
      </c>
      <c r="O39" s="108"/>
      <c r="P39" s="43"/>
      <c r="Q39" s="131"/>
      <c r="R39" s="131"/>
      <c r="S39" s="43"/>
      <c r="T39" s="43"/>
      <c r="U39" s="134"/>
      <c r="V39" s="42">
        <v>1</v>
      </c>
      <c r="W39" s="108"/>
      <c r="X39" s="43"/>
      <c r="Y39" s="131"/>
      <c r="Z39" s="131"/>
      <c r="AA39" s="43"/>
      <c r="AB39" s="43"/>
      <c r="AC39" s="108"/>
      <c r="AD39" s="42">
        <v>1</v>
      </c>
      <c r="AE39" s="108"/>
      <c r="AF39" s="43"/>
      <c r="AG39" s="131"/>
      <c r="AH39" s="131"/>
      <c r="AI39" s="114"/>
      <c r="AJ39" s="43"/>
      <c r="AK39" s="117"/>
      <c r="AL39" s="42"/>
      <c r="AM39" s="108"/>
      <c r="AN39" s="43"/>
      <c r="AO39" s="131"/>
      <c r="AP39" s="131"/>
      <c r="AQ39" s="114"/>
      <c r="AR39" s="43"/>
      <c r="AS39" s="44"/>
      <c r="AT39" s="40"/>
      <c r="AU39" s="61">
        <f t="shared" si="0"/>
        <v>1</v>
      </c>
      <c r="AV39" s="61">
        <f t="shared" si="1"/>
        <v>1</v>
      </c>
      <c r="AW39" s="61">
        <f t="shared" si="2"/>
        <v>1</v>
      </c>
      <c r="AX39" s="61">
        <f t="shared" si="3"/>
        <v>1</v>
      </c>
      <c r="AY39" s="61">
        <f t="shared" si="4"/>
        <v>1</v>
      </c>
      <c r="AZ39" s="61" t="str">
        <f t="shared" si="5"/>
        <v/>
      </c>
      <c r="BB39" s="61">
        <f t="shared" si="6"/>
        <v>1</v>
      </c>
      <c r="BC39" s="61">
        <f t="shared" si="7"/>
        <v>1</v>
      </c>
      <c r="BD39" s="61">
        <f t="shared" si="8"/>
        <v>1</v>
      </c>
      <c r="BE39" s="61">
        <f t="shared" si="9"/>
        <v>1</v>
      </c>
      <c r="BF39" s="61">
        <f t="shared" si="10"/>
        <v>1</v>
      </c>
      <c r="BG39" s="61" t="str">
        <f t="shared" si="11"/>
        <v/>
      </c>
      <c r="BI39" s="61"/>
      <c r="BJ39" s="61" t="str">
        <f t="shared" si="12"/>
        <v/>
      </c>
      <c r="BK39" s="61" t="str">
        <f t="shared" si="13"/>
        <v/>
      </c>
      <c r="BL39" s="61" t="str">
        <f t="shared" si="14"/>
        <v/>
      </c>
      <c r="BM39" s="61" t="str">
        <f t="shared" si="15"/>
        <v/>
      </c>
      <c r="BN39" s="61" t="str">
        <f t="shared" si="16"/>
        <v/>
      </c>
    </row>
    <row r="40" spans="1:66" x14ac:dyDescent="0.15">
      <c r="A40" s="41" t="s">
        <v>53</v>
      </c>
      <c r="B40" s="42"/>
      <c r="C40" s="43"/>
      <c r="D40" s="131"/>
      <c r="E40" s="43"/>
      <c r="F40" s="42">
        <v>1</v>
      </c>
      <c r="G40" s="108"/>
      <c r="H40" s="43"/>
      <c r="I40" s="131"/>
      <c r="J40" s="131"/>
      <c r="K40" s="43"/>
      <c r="L40" s="43"/>
      <c r="M40" s="131" t="s">
        <v>85</v>
      </c>
      <c r="N40" s="42">
        <v>1</v>
      </c>
      <c r="O40" s="108"/>
      <c r="P40" s="43"/>
      <c r="Q40" s="131"/>
      <c r="R40" s="131"/>
      <c r="S40" s="43"/>
      <c r="T40" s="43" t="s">
        <v>102</v>
      </c>
      <c r="U40" s="134"/>
      <c r="V40" s="42">
        <v>1</v>
      </c>
      <c r="W40" s="108"/>
      <c r="X40" s="43"/>
      <c r="Y40" s="131"/>
      <c r="Z40" s="131"/>
      <c r="AA40" s="43"/>
      <c r="AB40" s="43" t="s">
        <v>102</v>
      </c>
      <c r="AC40" s="108"/>
      <c r="AD40" s="42">
        <v>1</v>
      </c>
      <c r="AE40" s="108"/>
      <c r="AF40" s="43"/>
      <c r="AG40" s="131"/>
      <c r="AH40" s="131"/>
      <c r="AI40" s="114"/>
      <c r="AJ40" s="43" t="s">
        <v>102</v>
      </c>
      <c r="AK40" s="117"/>
      <c r="AL40" s="42">
        <v>1</v>
      </c>
      <c r="AM40" s="108"/>
      <c r="AN40" s="43"/>
      <c r="AO40" s="131"/>
      <c r="AP40" s="131"/>
      <c r="AQ40" s="114"/>
      <c r="AR40" s="43" t="s">
        <v>102</v>
      </c>
      <c r="AS40" s="44"/>
      <c r="AT40" s="40"/>
      <c r="AU40" s="61" t="str">
        <f t="shared" si="0"/>
        <v/>
      </c>
      <c r="AV40" s="61">
        <f t="shared" si="1"/>
        <v>1</v>
      </c>
      <c r="AW40" s="61">
        <f t="shared" si="2"/>
        <v>1</v>
      </c>
      <c r="AX40" s="61">
        <f t="shared" si="3"/>
        <v>1</v>
      </c>
      <c r="AY40" s="61">
        <f t="shared" si="4"/>
        <v>1</v>
      </c>
      <c r="AZ40" s="61">
        <f t="shared" si="5"/>
        <v>1</v>
      </c>
      <c r="BB40" s="61" t="str">
        <f t="shared" si="6"/>
        <v/>
      </c>
      <c r="BC40" s="61">
        <f t="shared" si="7"/>
        <v>1</v>
      </c>
      <c r="BD40" s="61">
        <f t="shared" si="8"/>
        <v>1</v>
      </c>
      <c r="BE40" s="61">
        <f t="shared" si="9"/>
        <v>1</v>
      </c>
      <c r="BF40" s="61">
        <f t="shared" si="10"/>
        <v>1</v>
      </c>
      <c r="BG40" s="61">
        <f t="shared" si="11"/>
        <v>1</v>
      </c>
      <c r="BI40" s="61"/>
      <c r="BJ40" s="61" t="str">
        <f t="shared" si="12"/>
        <v/>
      </c>
      <c r="BK40" s="61" t="str">
        <f t="shared" si="13"/>
        <v/>
      </c>
      <c r="BL40" s="61" t="str">
        <f t="shared" si="14"/>
        <v/>
      </c>
      <c r="BM40" s="61" t="str">
        <f t="shared" si="15"/>
        <v/>
      </c>
      <c r="BN40" s="61" t="str">
        <f t="shared" si="16"/>
        <v/>
      </c>
    </row>
    <row r="41" spans="1:66" x14ac:dyDescent="0.15">
      <c r="A41" s="41" t="s">
        <v>54</v>
      </c>
      <c r="B41" s="42">
        <v>1</v>
      </c>
      <c r="C41" s="43" t="s">
        <v>102</v>
      </c>
      <c r="D41" s="131"/>
      <c r="E41" s="43"/>
      <c r="F41" s="42">
        <v>1</v>
      </c>
      <c r="G41" s="108"/>
      <c r="H41" s="43" t="s">
        <v>102</v>
      </c>
      <c r="I41" s="131"/>
      <c r="J41" s="131"/>
      <c r="K41" s="43"/>
      <c r="L41" s="43"/>
      <c r="M41" s="131"/>
      <c r="N41" s="42">
        <v>1</v>
      </c>
      <c r="O41" s="108"/>
      <c r="P41" s="43" t="s">
        <v>102</v>
      </c>
      <c r="Q41" s="131"/>
      <c r="R41" s="131"/>
      <c r="S41" s="43"/>
      <c r="T41" s="43"/>
      <c r="U41" s="134"/>
      <c r="V41" s="42">
        <v>1</v>
      </c>
      <c r="W41" s="108"/>
      <c r="X41" s="43" t="s">
        <v>102</v>
      </c>
      <c r="Y41" s="131"/>
      <c r="Z41" s="131"/>
      <c r="AA41" s="43"/>
      <c r="AB41" s="43"/>
      <c r="AC41" s="108"/>
      <c r="AD41" s="42" t="s">
        <v>24</v>
      </c>
      <c r="AE41" s="108"/>
      <c r="AF41" s="43"/>
      <c r="AG41" s="131"/>
      <c r="AH41" s="131"/>
      <c r="AI41" s="114"/>
      <c r="AJ41" s="43"/>
      <c r="AK41" s="117"/>
      <c r="AL41" s="42"/>
      <c r="AM41" s="108"/>
      <c r="AN41" s="43"/>
      <c r="AO41" s="131"/>
      <c r="AP41" s="131"/>
      <c r="AQ41" s="114"/>
      <c r="AR41" s="43"/>
      <c r="AS41" s="44"/>
      <c r="AT41" s="40"/>
      <c r="AU41" s="61">
        <f t="shared" si="0"/>
        <v>1</v>
      </c>
      <c r="AV41" s="61">
        <f t="shared" si="1"/>
        <v>1</v>
      </c>
      <c r="AW41" s="61">
        <f t="shared" si="2"/>
        <v>1</v>
      </c>
      <c r="AX41" s="61">
        <f t="shared" si="3"/>
        <v>1</v>
      </c>
      <c r="AY41" s="61" t="str">
        <f t="shared" si="4"/>
        <v/>
      </c>
      <c r="AZ41" s="61" t="str">
        <f t="shared" si="5"/>
        <v/>
      </c>
      <c r="BB41" s="61">
        <f t="shared" si="6"/>
        <v>1</v>
      </c>
      <c r="BC41" s="61">
        <f t="shared" si="7"/>
        <v>1</v>
      </c>
      <c r="BD41" s="61">
        <f t="shared" si="8"/>
        <v>1</v>
      </c>
      <c r="BE41" s="61">
        <f t="shared" si="9"/>
        <v>1</v>
      </c>
      <c r="BF41" s="61" t="str">
        <f t="shared" si="10"/>
        <v/>
      </c>
      <c r="BG41" s="61" t="str">
        <f t="shared" si="11"/>
        <v/>
      </c>
      <c r="BI41" s="61"/>
      <c r="BJ41" s="61" t="str">
        <f t="shared" si="12"/>
        <v/>
      </c>
      <c r="BK41" s="61" t="str">
        <f t="shared" si="13"/>
        <v/>
      </c>
      <c r="BL41" s="61" t="str">
        <f t="shared" si="14"/>
        <v/>
      </c>
      <c r="BM41" s="61" t="str">
        <f t="shared" si="15"/>
        <v/>
      </c>
      <c r="BN41" s="61" t="str">
        <f t="shared" si="16"/>
        <v/>
      </c>
    </row>
    <row r="42" spans="1:66" x14ac:dyDescent="0.15">
      <c r="A42" s="41" t="s">
        <v>55</v>
      </c>
      <c r="B42" s="42">
        <v>1</v>
      </c>
      <c r="C42" s="43"/>
      <c r="D42" s="131"/>
      <c r="E42" s="43"/>
      <c r="F42" s="42">
        <v>1</v>
      </c>
      <c r="G42" s="108"/>
      <c r="H42" s="43"/>
      <c r="I42" s="131"/>
      <c r="J42" s="131"/>
      <c r="K42" s="43">
        <v>1</v>
      </c>
      <c r="L42" s="43"/>
      <c r="M42" s="131"/>
      <c r="N42" s="42">
        <v>1</v>
      </c>
      <c r="O42" s="108"/>
      <c r="P42" s="43"/>
      <c r="Q42" s="131"/>
      <c r="R42" s="131" t="s">
        <v>102</v>
      </c>
      <c r="S42" s="43"/>
      <c r="T42" s="43"/>
      <c r="U42" s="134"/>
      <c r="V42" s="42">
        <v>1</v>
      </c>
      <c r="W42" s="108"/>
      <c r="X42" s="43"/>
      <c r="Y42" s="131"/>
      <c r="Z42" s="131" t="s">
        <v>102</v>
      </c>
      <c r="AA42" s="43"/>
      <c r="AB42" s="43"/>
      <c r="AC42" s="108"/>
      <c r="AD42" s="42">
        <v>1</v>
      </c>
      <c r="AE42" s="108"/>
      <c r="AF42" s="43"/>
      <c r="AG42" s="131"/>
      <c r="AH42" s="131"/>
      <c r="AI42" s="114"/>
      <c r="AJ42" s="43"/>
      <c r="AK42" s="117"/>
      <c r="AL42" s="42"/>
      <c r="AM42" s="108"/>
      <c r="AN42" s="43"/>
      <c r="AO42" s="131"/>
      <c r="AP42" s="131"/>
      <c r="AQ42" s="114"/>
      <c r="AR42" s="43"/>
      <c r="AS42" s="44"/>
      <c r="AT42" s="40"/>
      <c r="AU42" s="61">
        <f t="shared" si="0"/>
        <v>1</v>
      </c>
      <c r="AV42" s="61">
        <f t="shared" si="1"/>
        <v>1</v>
      </c>
      <c r="AW42" s="61">
        <f t="shared" si="2"/>
        <v>1</v>
      </c>
      <c r="AX42" s="61">
        <f t="shared" si="3"/>
        <v>1</v>
      </c>
      <c r="AY42" s="61">
        <f t="shared" si="4"/>
        <v>1</v>
      </c>
      <c r="AZ42" s="61" t="str">
        <f t="shared" si="5"/>
        <v/>
      </c>
      <c r="BB42" s="61">
        <f t="shared" si="6"/>
        <v>1</v>
      </c>
      <c r="BC42" s="61">
        <f t="shared" si="7"/>
        <v>1</v>
      </c>
      <c r="BD42" s="61">
        <f t="shared" si="8"/>
        <v>1</v>
      </c>
      <c r="BE42" s="61">
        <f t="shared" si="9"/>
        <v>1</v>
      </c>
      <c r="BF42" s="61">
        <f t="shared" si="10"/>
        <v>1</v>
      </c>
      <c r="BG42" s="61" t="str">
        <f t="shared" si="11"/>
        <v/>
      </c>
      <c r="BI42" s="61"/>
      <c r="BJ42" s="61">
        <f t="shared" si="12"/>
        <v>1</v>
      </c>
      <c r="BK42" s="61" t="str">
        <f t="shared" si="13"/>
        <v/>
      </c>
      <c r="BL42" s="61" t="str">
        <f t="shared" si="14"/>
        <v/>
      </c>
      <c r="BM42" s="61" t="str">
        <f t="shared" si="15"/>
        <v/>
      </c>
      <c r="BN42" s="61" t="str">
        <f t="shared" si="16"/>
        <v/>
      </c>
    </row>
    <row r="43" spans="1:66" x14ac:dyDescent="0.15">
      <c r="A43" s="41" t="s">
        <v>56</v>
      </c>
      <c r="B43" s="42" t="s">
        <v>24</v>
      </c>
      <c r="C43" s="43"/>
      <c r="D43" s="131"/>
      <c r="E43" s="43"/>
      <c r="F43" s="42" t="s">
        <v>24</v>
      </c>
      <c r="G43" s="108"/>
      <c r="H43" s="43"/>
      <c r="I43" s="131"/>
      <c r="J43" s="131"/>
      <c r="K43" s="43"/>
      <c r="L43" s="43"/>
      <c r="M43" s="131"/>
      <c r="N43" s="42">
        <v>1</v>
      </c>
      <c r="O43" s="108"/>
      <c r="P43" s="43" t="s">
        <v>102</v>
      </c>
      <c r="Q43" s="131"/>
      <c r="R43" s="131"/>
      <c r="S43" s="43"/>
      <c r="T43" s="43"/>
      <c r="U43" s="134"/>
      <c r="V43" s="42">
        <v>1</v>
      </c>
      <c r="W43" s="108"/>
      <c r="X43" s="43" t="s">
        <v>102</v>
      </c>
      <c r="Y43" s="131"/>
      <c r="Z43" s="131"/>
      <c r="AA43" s="43"/>
      <c r="AB43" s="43"/>
      <c r="AC43" s="108"/>
      <c r="AD43" s="42">
        <v>1</v>
      </c>
      <c r="AE43" s="108"/>
      <c r="AF43" s="43" t="s">
        <v>102</v>
      </c>
      <c r="AG43" s="131"/>
      <c r="AH43" s="131"/>
      <c r="AI43" s="114"/>
      <c r="AJ43" s="43"/>
      <c r="AK43" s="117"/>
      <c r="AL43" s="42">
        <v>1</v>
      </c>
      <c r="AM43" s="108"/>
      <c r="AN43" s="43" t="s">
        <v>103</v>
      </c>
      <c r="AO43" s="131"/>
      <c r="AP43" s="131"/>
      <c r="AQ43" s="114"/>
      <c r="AR43" s="43"/>
      <c r="AS43" s="44"/>
      <c r="AT43" s="40"/>
      <c r="AU43" s="61" t="str">
        <f t="shared" si="0"/>
        <v/>
      </c>
      <c r="AV43" s="61" t="str">
        <f t="shared" si="1"/>
        <v/>
      </c>
      <c r="AW43" s="61">
        <f t="shared" si="2"/>
        <v>1</v>
      </c>
      <c r="AX43" s="61">
        <f t="shared" si="3"/>
        <v>1</v>
      </c>
      <c r="AY43" s="61">
        <f t="shared" si="4"/>
        <v>1</v>
      </c>
      <c r="AZ43" s="61">
        <f t="shared" si="5"/>
        <v>1</v>
      </c>
      <c r="BB43" s="61" t="str">
        <f t="shared" si="6"/>
        <v/>
      </c>
      <c r="BC43" s="61" t="str">
        <f t="shared" si="7"/>
        <v/>
      </c>
      <c r="BD43" s="61">
        <f t="shared" si="8"/>
        <v>1</v>
      </c>
      <c r="BE43" s="61">
        <f t="shared" si="9"/>
        <v>1</v>
      </c>
      <c r="BF43" s="61">
        <f t="shared" si="10"/>
        <v>1</v>
      </c>
      <c r="BG43" s="61">
        <f t="shared" si="11"/>
        <v>1</v>
      </c>
      <c r="BI43" s="61"/>
      <c r="BJ43" s="61" t="str">
        <f t="shared" si="12"/>
        <v/>
      </c>
      <c r="BK43" s="61" t="str">
        <f t="shared" si="13"/>
        <v/>
      </c>
      <c r="BL43" s="61" t="str">
        <f t="shared" si="14"/>
        <v/>
      </c>
      <c r="BM43" s="61" t="str">
        <f t="shared" si="15"/>
        <v/>
      </c>
      <c r="BN43" s="61" t="str">
        <f t="shared" si="16"/>
        <v/>
      </c>
    </row>
    <row r="44" spans="1:66" x14ac:dyDescent="0.15">
      <c r="A44" s="41" t="s">
        <v>57</v>
      </c>
      <c r="B44" s="42">
        <v>1</v>
      </c>
      <c r="C44" s="43" t="s">
        <v>102</v>
      </c>
      <c r="D44" s="131"/>
      <c r="E44" s="43"/>
      <c r="F44" s="42">
        <v>1</v>
      </c>
      <c r="G44" s="108"/>
      <c r="H44" s="43" t="s">
        <v>102</v>
      </c>
      <c r="I44" s="131"/>
      <c r="J44" s="131"/>
      <c r="K44" s="43"/>
      <c r="L44" s="43"/>
      <c r="M44" s="131"/>
      <c r="N44" s="42">
        <v>1</v>
      </c>
      <c r="O44" s="108"/>
      <c r="P44" s="43" t="s">
        <v>103</v>
      </c>
      <c r="Q44" s="131"/>
      <c r="R44" s="131"/>
      <c r="S44" s="43"/>
      <c r="T44" s="43"/>
      <c r="U44" s="134"/>
      <c r="V44" s="42" t="s">
        <v>24</v>
      </c>
      <c r="W44" s="108"/>
      <c r="X44" s="43"/>
      <c r="Y44" s="131"/>
      <c r="Z44" s="131"/>
      <c r="AA44" s="43"/>
      <c r="AB44" s="43"/>
      <c r="AC44" s="108"/>
      <c r="AD44" s="42" t="s">
        <v>24</v>
      </c>
      <c r="AE44" s="108"/>
      <c r="AF44" s="43"/>
      <c r="AG44" s="131"/>
      <c r="AH44" s="131"/>
      <c r="AI44" s="114"/>
      <c r="AJ44" s="43"/>
      <c r="AK44" s="117"/>
      <c r="AL44" s="42"/>
      <c r="AM44" s="108"/>
      <c r="AN44" s="43"/>
      <c r="AO44" s="131"/>
      <c r="AP44" s="131"/>
      <c r="AQ44" s="114"/>
      <c r="AR44" s="43"/>
      <c r="AS44" s="44"/>
      <c r="AT44" s="40"/>
      <c r="AU44" s="61">
        <f t="shared" si="0"/>
        <v>1</v>
      </c>
      <c r="AV44" s="61">
        <f t="shared" si="1"/>
        <v>1</v>
      </c>
      <c r="AW44" s="61">
        <f t="shared" si="2"/>
        <v>1</v>
      </c>
      <c r="AX44" s="61" t="str">
        <f t="shared" si="3"/>
        <v/>
      </c>
      <c r="AY44" s="61" t="str">
        <f t="shared" si="4"/>
        <v/>
      </c>
      <c r="AZ44" s="61" t="str">
        <f t="shared" si="5"/>
        <v/>
      </c>
      <c r="BB44" s="61">
        <f t="shared" si="6"/>
        <v>1</v>
      </c>
      <c r="BC44" s="61">
        <f t="shared" si="7"/>
        <v>1</v>
      </c>
      <c r="BD44" s="61">
        <f t="shared" si="8"/>
        <v>1</v>
      </c>
      <c r="BE44" s="61" t="str">
        <f t="shared" si="9"/>
        <v/>
      </c>
      <c r="BF44" s="61" t="str">
        <f t="shared" si="10"/>
        <v/>
      </c>
      <c r="BG44" s="61" t="str">
        <f t="shared" si="11"/>
        <v/>
      </c>
      <c r="BI44" s="61"/>
      <c r="BJ44" s="61" t="str">
        <f t="shared" si="12"/>
        <v/>
      </c>
      <c r="BK44" s="61" t="str">
        <f t="shared" si="13"/>
        <v/>
      </c>
      <c r="BL44" s="61" t="str">
        <f t="shared" si="14"/>
        <v/>
      </c>
      <c r="BM44" s="61" t="str">
        <f t="shared" si="15"/>
        <v/>
      </c>
      <c r="BN44" s="61" t="str">
        <f t="shared" si="16"/>
        <v/>
      </c>
    </row>
    <row r="45" spans="1:66" x14ac:dyDescent="0.15">
      <c r="A45" s="41" t="s">
        <v>58</v>
      </c>
      <c r="B45" s="42">
        <v>1</v>
      </c>
      <c r="C45" s="43"/>
      <c r="D45" s="131"/>
      <c r="E45" s="43"/>
      <c r="F45" s="42">
        <v>1</v>
      </c>
      <c r="G45" s="108"/>
      <c r="H45" s="43"/>
      <c r="I45" s="131"/>
      <c r="J45" s="131"/>
      <c r="K45" s="43"/>
      <c r="L45" s="43"/>
      <c r="M45" s="131"/>
      <c r="N45" s="42">
        <v>1</v>
      </c>
      <c r="O45" s="108"/>
      <c r="P45" s="43"/>
      <c r="Q45" s="131"/>
      <c r="R45" s="131"/>
      <c r="S45" s="43"/>
      <c r="T45" s="43"/>
      <c r="U45" s="134"/>
      <c r="V45" s="42">
        <v>1</v>
      </c>
      <c r="W45" s="108"/>
      <c r="X45" s="43"/>
      <c r="Y45" s="131"/>
      <c r="Z45" s="131"/>
      <c r="AA45" s="43"/>
      <c r="AB45" s="43"/>
      <c r="AC45" s="108"/>
      <c r="AD45" s="42">
        <v>1</v>
      </c>
      <c r="AE45" s="108"/>
      <c r="AF45" s="43"/>
      <c r="AG45" s="131"/>
      <c r="AH45" s="131"/>
      <c r="AI45" s="114"/>
      <c r="AJ45" s="43"/>
      <c r="AK45" s="117"/>
      <c r="AL45" s="42"/>
      <c r="AM45" s="108"/>
      <c r="AN45" s="43"/>
      <c r="AO45" s="131"/>
      <c r="AP45" s="131"/>
      <c r="AQ45" s="114"/>
      <c r="AR45" s="43"/>
      <c r="AS45" s="44"/>
      <c r="AT45" s="40"/>
      <c r="AU45" s="61">
        <f t="shared" si="0"/>
        <v>1</v>
      </c>
      <c r="AV45" s="61">
        <f t="shared" si="1"/>
        <v>1</v>
      </c>
      <c r="AW45" s="61">
        <f t="shared" si="2"/>
        <v>1</v>
      </c>
      <c r="AX45" s="61">
        <f t="shared" si="3"/>
        <v>1</v>
      </c>
      <c r="AY45" s="61">
        <f t="shared" si="4"/>
        <v>1</v>
      </c>
      <c r="AZ45" s="61" t="str">
        <f t="shared" si="5"/>
        <v/>
      </c>
      <c r="BB45" s="61">
        <f t="shared" si="6"/>
        <v>1</v>
      </c>
      <c r="BC45" s="61">
        <f t="shared" si="7"/>
        <v>1</v>
      </c>
      <c r="BD45" s="61">
        <f t="shared" si="8"/>
        <v>1</v>
      </c>
      <c r="BE45" s="61">
        <f t="shared" si="9"/>
        <v>1</v>
      </c>
      <c r="BF45" s="61">
        <f t="shared" si="10"/>
        <v>1</v>
      </c>
      <c r="BG45" s="61" t="str">
        <f t="shared" si="11"/>
        <v/>
      </c>
      <c r="BI45" s="61"/>
      <c r="BJ45" s="61" t="str">
        <f t="shared" si="12"/>
        <v/>
      </c>
      <c r="BK45" s="61" t="str">
        <f t="shared" si="13"/>
        <v/>
      </c>
      <c r="BL45" s="61" t="str">
        <f t="shared" si="14"/>
        <v/>
      </c>
      <c r="BM45" s="61" t="str">
        <f t="shared" si="15"/>
        <v/>
      </c>
      <c r="BN45" s="61" t="str">
        <f t="shared" si="16"/>
        <v/>
      </c>
    </row>
    <row r="46" spans="1:66" x14ac:dyDescent="0.15">
      <c r="A46" s="41" t="s">
        <v>59</v>
      </c>
      <c r="B46" s="42">
        <v>1</v>
      </c>
      <c r="C46" s="43" t="s">
        <v>102</v>
      </c>
      <c r="D46" s="131"/>
      <c r="E46" s="43"/>
      <c r="F46" s="42">
        <v>1</v>
      </c>
      <c r="G46" s="108"/>
      <c r="H46" s="43" t="s">
        <v>102</v>
      </c>
      <c r="I46" s="131"/>
      <c r="J46" s="131"/>
      <c r="K46" s="43"/>
      <c r="L46" s="43"/>
      <c r="M46" s="131"/>
      <c r="N46" s="42">
        <v>1</v>
      </c>
      <c r="O46" s="108"/>
      <c r="P46" s="43" t="s">
        <v>102</v>
      </c>
      <c r="Q46" s="131"/>
      <c r="R46" s="131"/>
      <c r="S46" s="43"/>
      <c r="T46" s="43"/>
      <c r="U46" s="134"/>
      <c r="V46" s="42">
        <v>1</v>
      </c>
      <c r="W46" s="108"/>
      <c r="X46" s="43" t="s">
        <v>102</v>
      </c>
      <c r="Y46" s="131"/>
      <c r="Z46" s="131"/>
      <c r="AA46" s="43"/>
      <c r="AB46" s="43"/>
      <c r="AC46" s="108"/>
      <c r="AD46" s="42">
        <v>1</v>
      </c>
      <c r="AE46" s="108"/>
      <c r="AF46" s="43" t="s">
        <v>102</v>
      </c>
      <c r="AG46" s="131"/>
      <c r="AH46" s="131"/>
      <c r="AI46" s="114"/>
      <c r="AJ46" s="43"/>
      <c r="AK46" s="117"/>
      <c r="AL46" s="42">
        <v>1</v>
      </c>
      <c r="AM46" s="108"/>
      <c r="AN46" s="43" t="s">
        <v>102</v>
      </c>
      <c r="AO46" s="131"/>
      <c r="AP46" s="131"/>
      <c r="AQ46" s="114"/>
      <c r="AR46" s="43"/>
      <c r="AS46" s="44"/>
      <c r="AT46" s="40"/>
      <c r="AU46" s="61">
        <f t="shared" si="0"/>
        <v>1</v>
      </c>
      <c r="AV46" s="61">
        <f t="shared" si="1"/>
        <v>1</v>
      </c>
      <c r="AW46" s="61">
        <f t="shared" si="2"/>
        <v>1</v>
      </c>
      <c r="AX46" s="61">
        <f t="shared" si="3"/>
        <v>1</v>
      </c>
      <c r="AY46" s="61">
        <f t="shared" si="4"/>
        <v>1</v>
      </c>
      <c r="AZ46" s="61">
        <f t="shared" si="5"/>
        <v>1</v>
      </c>
      <c r="BB46" s="61">
        <f t="shared" si="6"/>
        <v>1</v>
      </c>
      <c r="BC46" s="61">
        <f t="shared" si="7"/>
        <v>1</v>
      </c>
      <c r="BD46" s="61">
        <f t="shared" si="8"/>
        <v>1</v>
      </c>
      <c r="BE46" s="61">
        <f t="shared" si="9"/>
        <v>1</v>
      </c>
      <c r="BF46" s="61">
        <f t="shared" si="10"/>
        <v>1</v>
      </c>
      <c r="BG46" s="61">
        <f t="shared" si="11"/>
        <v>1</v>
      </c>
      <c r="BI46" s="61"/>
      <c r="BJ46" s="61" t="str">
        <f t="shared" si="12"/>
        <v/>
      </c>
      <c r="BK46" s="61" t="str">
        <f t="shared" si="13"/>
        <v/>
      </c>
      <c r="BL46" s="61" t="str">
        <f t="shared" si="14"/>
        <v/>
      </c>
      <c r="BM46" s="61" t="str">
        <f t="shared" si="15"/>
        <v/>
      </c>
      <c r="BN46" s="61" t="str">
        <f t="shared" si="16"/>
        <v/>
      </c>
    </row>
    <row r="47" spans="1:66" x14ac:dyDescent="0.15">
      <c r="A47" s="41" t="s">
        <v>60</v>
      </c>
      <c r="B47" s="42"/>
      <c r="C47" s="43"/>
      <c r="D47" s="131"/>
      <c r="E47" s="43"/>
      <c r="F47" s="42">
        <v>1</v>
      </c>
      <c r="G47" s="108"/>
      <c r="H47" s="43"/>
      <c r="I47" s="131"/>
      <c r="J47" s="131"/>
      <c r="K47" s="43"/>
      <c r="L47" s="43"/>
      <c r="M47" s="131"/>
      <c r="N47" s="42">
        <v>1</v>
      </c>
      <c r="O47" s="108"/>
      <c r="P47" s="43"/>
      <c r="Q47" s="131"/>
      <c r="R47" s="131"/>
      <c r="S47" s="43"/>
      <c r="T47" s="43">
        <v>1</v>
      </c>
      <c r="U47" s="134"/>
      <c r="V47" s="42">
        <v>1</v>
      </c>
      <c r="W47" s="108"/>
      <c r="X47" s="43"/>
      <c r="Y47" s="131"/>
      <c r="Z47" s="131"/>
      <c r="AA47" s="43"/>
      <c r="AB47" s="43">
        <v>1</v>
      </c>
      <c r="AC47" s="108"/>
      <c r="AD47" s="42">
        <v>1</v>
      </c>
      <c r="AE47" s="108"/>
      <c r="AF47" s="43"/>
      <c r="AG47" s="131"/>
      <c r="AH47" s="131"/>
      <c r="AI47" s="114"/>
      <c r="AJ47" s="43"/>
      <c r="AK47" s="117"/>
      <c r="AL47" s="42"/>
      <c r="AM47" s="108"/>
      <c r="AN47" s="43"/>
      <c r="AO47" s="131"/>
      <c r="AP47" s="131"/>
      <c r="AQ47" s="114"/>
      <c r="AR47" s="43"/>
      <c r="AS47" s="44"/>
      <c r="AT47" s="40"/>
      <c r="AU47" s="61" t="str">
        <f t="shared" si="0"/>
        <v/>
      </c>
      <c r="AV47" s="61">
        <f>IF(SUM(F47:M47)=0,"",1)</f>
        <v>1</v>
      </c>
      <c r="AW47" s="61">
        <f t="shared" si="2"/>
        <v>1</v>
      </c>
      <c r="AX47" s="61">
        <f t="shared" si="3"/>
        <v>1</v>
      </c>
      <c r="AY47" s="61">
        <f t="shared" si="4"/>
        <v>1</v>
      </c>
      <c r="AZ47" s="61" t="str">
        <f t="shared" si="5"/>
        <v/>
      </c>
      <c r="BB47" s="61" t="str">
        <f t="shared" si="6"/>
        <v/>
      </c>
      <c r="BC47" s="61">
        <f t="shared" si="7"/>
        <v>1</v>
      </c>
      <c r="BD47" s="61">
        <f t="shared" si="8"/>
        <v>1</v>
      </c>
      <c r="BE47" s="61">
        <f t="shared" si="9"/>
        <v>1</v>
      </c>
      <c r="BF47" s="61">
        <f t="shared" si="10"/>
        <v>1</v>
      </c>
      <c r="BG47" s="61" t="str">
        <f t="shared" si="11"/>
        <v/>
      </c>
      <c r="BI47" s="61"/>
      <c r="BJ47" s="61" t="str">
        <f t="shared" si="12"/>
        <v/>
      </c>
      <c r="BK47" s="61" t="str">
        <f t="shared" si="13"/>
        <v/>
      </c>
      <c r="BL47" s="61" t="str">
        <f t="shared" si="14"/>
        <v/>
      </c>
      <c r="BM47" s="61" t="str">
        <f t="shared" si="15"/>
        <v/>
      </c>
      <c r="BN47" s="61" t="str">
        <f t="shared" si="16"/>
        <v/>
      </c>
    </row>
    <row r="48" spans="1:66" x14ac:dyDescent="0.15">
      <c r="A48" s="41" t="s">
        <v>61</v>
      </c>
      <c r="B48" s="42"/>
      <c r="C48" s="43" t="s">
        <v>102</v>
      </c>
      <c r="D48" s="131"/>
      <c r="E48" s="43"/>
      <c r="F48" s="42"/>
      <c r="G48" s="108"/>
      <c r="H48" s="43" t="s">
        <v>102</v>
      </c>
      <c r="I48" s="131"/>
      <c r="J48" s="131"/>
      <c r="K48" s="43"/>
      <c r="L48" s="43"/>
      <c r="M48" s="131"/>
      <c r="N48" s="42">
        <v>1</v>
      </c>
      <c r="O48" s="108"/>
      <c r="P48" s="43" t="s">
        <v>102</v>
      </c>
      <c r="Q48" s="131"/>
      <c r="R48" s="131"/>
      <c r="S48" s="43"/>
      <c r="T48" s="43">
        <v>1</v>
      </c>
      <c r="U48" s="134"/>
      <c r="V48" s="42">
        <v>1</v>
      </c>
      <c r="W48" s="108"/>
      <c r="X48" s="43" t="s">
        <v>102</v>
      </c>
      <c r="Y48" s="131"/>
      <c r="Z48" s="131"/>
      <c r="AA48" s="43"/>
      <c r="AB48" s="43">
        <v>1</v>
      </c>
      <c r="AC48" s="108">
        <v>1</v>
      </c>
      <c r="AD48" s="42" t="s">
        <v>103</v>
      </c>
      <c r="AE48" s="108"/>
      <c r="AF48" s="43">
        <v>1</v>
      </c>
      <c r="AG48" s="131"/>
      <c r="AH48" s="131"/>
      <c r="AI48" s="114"/>
      <c r="AJ48" s="43"/>
      <c r="AK48" s="117"/>
      <c r="AL48" s="42"/>
      <c r="AM48" s="108"/>
      <c r="AN48" s="43">
        <v>1</v>
      </c>
      <c r="AO48" s="131"/>
      <c r="AP48" s="131"/>
      <c r="AQ48" s="114"/>
      <c r="AR48" s="43"/>
      <c r="AS48" s="44"/>
      <c r="AT48" s="40"/>
      <c r="AU48" s="61" t="str">
        <f t="shared" si="0"/>
        <v/>
      </c>
      <c r="AV48" s="61" t="str">
        <f t="shared" si="1"/>
        <v/>
      </c>
      <c r="AW48" s="61">
        <f t="shared" si="2"/>
        <v>1</v>
      </c>
      <c r="AX48" s="61">
        <f t="shared" si="3"/>
        <v>1</v>
      </c>
      <c r="AY48" s="61">
        <f t="shared" si="4"/>
        <v>1</v>
      </c>
      <c r="AZ48" s="61">
        <f t="shared" si="5"/>
        <v>1</v>
      </c>
      <c r="BB48" s="61" t="str">
        <f t="shared" si="6"/>
        <v/>
      </c>
      <c r="BC48" s="61" t="str">
        <f t="shared" si="7"/>
        <v/>
      </c>
      <c r="BD48" s="61">
        <f t="shared" si="8"/>
        <v>1</v>
      </c>
      <c r="BE48" s="61">
        <f t="shared" si="9"/>
        <v>1</v>
      </c>
      <c r="BF48" s="61">
        <f t="shared" si="10"/>
        <v>1</v>
      </c>
      <c r="BG48" s="61">
        <f t="shared" si="11"/>
        <v>1</v>
      </c>
      <c r="BI48" s="61"/>
      <c r="BJ48" s="61" t="str">
        <f t="shared" si="12"/>
        <v/>
      </c>
      <c r="BK48" s="61" t="str">
        <f t="shared" si="13"/>
        <v/>
      </c>
      <c r="BL48" s="61">
        <f t="shared" si="14"/>
        <v>1</v>
      </c>
      <c r="BM48" s="61" t="str">
        <f t="shared" si="15"/>
        <v/>
      </c>
      <c r="BN48" s="61" t="str">
        <f t="shared" si="16"/>
        <v/>
      </c>
    </row>
    <row r="49" spans="1:66" x14ac:dyDescent="0.15">
      <c r="A49" s="41" t="s">
        <v>62</v>
      </c>
      <c r="B49" s="42"/>
      <c r="C49" s="43"/>
      <c r="D49" s="131"/>
      <c r="E49" s="43"/>
      <c r="F49" s="42"/>
      <c r="G49" s="108"/>
      <c r="H49" s="43"/>
      <c r="I49" s="131"/>
      <c r="J49" s="131"/>
      <c r="K49" s="43"/>
      <c r="L49" s="43"/>
      <c r="M49" s="131"/>
      <c r="N49" s="42">
        <v>1</v>
      </c>
      <c r="O49" s="108"/>
      <c r="P49" s="43"/>
      <c r="Q49" s="131"/>
      <c r="R49" s="131"/>
      <c r="S49" s="43"/>
      <c r="T49" s="43">
        <v>1</v>
      </c>
      <c r="U49" s="134"/>
      <c r="V49" s="42">
        <v>1</v>
      </c>
      <c r="W49" s="108"/>
      <c r="X49" s="43"/>
      <c r="Y49" s="131"/>
      <c r="Z49" s="131"/>
      <c r="AA49" s="43"/>
      <c r="AB49" s="43"/>
      <c r="AC49" s="108">
        <v>1</v>
      </c>
      <c r="AD49" s="42">
        <v>1</v>
      </c>
      <c r="AE49" s="108"/>
      <c r="AF49" s="43"/>
      <c r="AG49" s="131"/>
      <c r="AH49" s="131"/>
      <c r="AI49" s="114"/>
      <c r="AJ49" s="43"/>
      <c r="AK49" s="117"/>
      <c r="AL49" s="42"/>
      <c r="AM49" s="108"/>
      <c r="AN49" s="43">
        <v>1</v>
      </c>
      <c r="AO49" s="131"/>
      <c r="AP49" s="131"/>
      <c r="AQ49" s="114"/>
      <c r="AR49" s="43"/>
      <c r="AS49" s="44"/>
      <c r="AT49" s="40"/>
      <c r="AU49" s="61" t="str">
        <f t="shared" si="0"/>
        <v/>
      </c>
      <c r="AV49" s="61" t="str">
        <f t="shared" si="1"/>
        <v/>
      </c>
      <c r="AW49" s="61">
        <f t="shared" si="2"/>
        <v>1</v>
      </c>
      <c r="AX49" s="61">
        <f t="shared" si="3"/>
        <v>1</v>
      </c>
      <c r="AY49" s="61">
        <f t="shared" si="4"/>
        <v>1</v>
      </c>
      <c r="AZ49" s="61">
        <f t="shared" si="5"/>
        <v>1</v>
      </c>
      <c r="BB49" s="61" t="str">
        <f t="shared" si="6"/>
        <v/>
      </c>
      <c r="BC49" s="61" t="str">
        <f t="shared" si="7"/>
        <v/>
      </c>
      <c r="BD49" s="61">
        <f t="shared" si="8"/>
        <v>1</v>
      </c>
      <c r="BE49" s="61">
        <f t="shared" si="9"/>
        <v>1</v>
      </c>
      <c r="BF49" s="61">
        <f t="shared" si="10"/>
        <v>1</v>
      </c>
      <c r="BG49" s="61">
        <f t="shared" si="11"/>
        <v>1</v>
      </c>
      <c r="BI49" s="61"/>
      <c r="BJ49" s="61" t="str">
        <f t="shared" si="12"/>
        <v/>
      </c>
      <c r="BK49" s="61" t="str">
        <f t="shared" si="13"/>
        <v/>
      </c>
      <c r="BL49" s="61">
        <f t="shared" si="14"/>
        <v>1</v>
      </c>
      <c r="BM49" s="61" t="str">
        <f t="shared" si="15"/>
        <v/>
      </c>
      <c r="BN49" s="61" t="str">
        <f t="shared" si="16"/>
        <v/>
      </c>
    </row>
    <row r="50" spans="1:66" x14ac:dyDescent="0.15">
      <c r="A50" s="41" t="s">
        <v>63</v>
      </c>
      <c r="B50" s="42"/>
      <c r="C50" s="43"/>
      <c r="D50" s="131"/>
      <c r="E50" s="43"/>
      <c r="F50" s="42"/>
      <c r="G50" s="108"/>
      <c r="H50" s="43"/>
      <c r="I50" s="131"/>
      <c r="J50" s="131"/>
      <c r="K50" s="43">
        <v>1</v>
      </c>
      <c r="L50" s="43"/>
      <c r="M50" s="131"/>
      <c r="N50" s="42">
        <v>1</v>
      </c>
      <c r="O50" s="108"/>
      <c r="P50" s="43"/>
      <c r="Q50" s="131"/>
      <c r="R50" s="131" t="s">
        <v>102</v>
      </c>
      <c r="S50" s="43"/>
      <c r="T50" s="43">
        <v>1</v>
      </c>
      <c r="U50" s="134"/>
      <c r="V50" s="42">
        <v>1</v>
      </c>
      <c r="W50" s="108"/>
      <c r="X50" s="43"/>
      <c r="Y50" s="131"/>
      <c r="Z50" s="131" t="s">
        <v>102</v>
      </c>
      <c r="AA50" s="43"/>
      <c r="AB50" s="43"/>
      <c r="AC50" s="108">
        <v>1</v>
      </c>
      <c r="AD50" s="42"/>
      <c r="AE50" s="108"/>
      <c r="AF50" s="43"/>
      <c r="AG50" s="131"/>
      <c r="AH50" s="131"/>
      <c r="AI50" s="114"/>
      <c r="AJ50" s="43"/>
      <c r="AK50" s="117">
        <v>1</v>
      </c>
      <c r="AL50" s="42"/>
      <c r="AM50" s="108"/>
      <c r="AN50" s="43"/>
      <c r="AO50" s="131"/>
      <c r="AP50" s="131"/>
      <c r="AQ50" s="114"/>
      <c r="AR50" s="43"/>
      <c r="AS50" s="44"/>
      <c r="AT50" s="40"/>
      <c r="AU50" s="61" t="str">
        <f t="shared" si="0"/>
        <v/>
      </c>
      <c r="AV50" s="61">
        <f t="shared" si="1"/>
        <v>1</v>
      </c>
      <c r="AW50" s="61">
        <f t="shared" si="2"/>
        <v>1</v>
      </c>
      <c r="AX50" s="61">
        <f t="shared" si="3"/>
        <v>1</v>
      </c>
      <c r="AY50" s="61">
        <f t="shared" si="4"/>
        <v>1</v>
      </c>
      <c r="AZ50" s="61" t="str">
        <f t="shared" si="5"/>
        <v/>
      </c>
      <c r="BB50" s="61" t="str">
        <f t="shared" si="6"/>
        <v/>
      </c>
      <c r="BC50" s="61" t="str">
        <f t="shared" si="7"/>
        <v/>
      </c>
      <c r="BD50" s="61">
        <f t="shared" si="8"/>
        <v>1</v>
      </c>
      <c r="BE50" s="61">
        <f t="shared" si="9"/>
        <v>1</v>
      </c>
      <c r="BF50" s="61" t="str">
        <f t="shared" si="10"/>
        <v/>
      </c>
      <c r="BG50" s="61" t="str">
        <f t="shared" si="11"/>
        <v/>
      </c>
      <c r="BI50" s="61"/>
      <c r="BJ50" s="61">
        <f t="shared" si="12"/>
        <v>1</v>
      </c>
      <c r="BK50" s="61" t="str">
        <f t="shared" si="13"/>
        <v/>
      </c>
      <c r="BL50" s="61">
        <f t="shared" si="14"/>
        <v>1</v>
      </c>
      <c r="BM50" s="61">
        <f t="shared" si="15"/>
        <v>1</v>
      </c>
      <c r="BN50" s="61" t="str">
        <f t="shared" si="16"/>
        <v/>
      </c>
    </row>
    <row r="51" spans="1:66" x14ac:dyDescent="0.15">
      <c r="A51" s="41" t="s">
        <v>64</v>
      </c>
      <c r="B51" s="42"/>
      <c r="C51" s="43"/>
      <c r="D51" s="131"/>
      <c r="E51" s="43"/>
      <c r="F51" s="42"/>
      <c r="G51" s="108"/>
      <c r="H51" s="43"/>
      <c r="I51" s="131"/>
      <c r="J51" s="131"/>
      <c r="K51" s="43"/>
      <c r="L51" s="43"/>
      <c r="M51" s="131"/>
      <c r="N51" s="42">
        <v>1</v>
      </c>
      <c r="O51" s="108"/>
      <c r="P51" s="43"/>
      <c r="Q51" s="131"/>
      <c r="R51" s="131"/>
      <c r="S51" s="43"/>
      <c r="T51" s="43">
        <v>1</v>
      </c>
      <c r="U51" s="134"/>
      <c r="V51" s="42">
        <v>1</v>
      </c>
      <c r="W51" s="108"/>
      <c r="X51" s="43"/>
      <c r="Y51" s="131"/>
      <c r="Z51" s="131"/>
      <c r="AA51" s="43"/>
      <c r="AB51" s="43" t="s">
        <v>103</v>
      </c>
      <c r="AC51" s="108">
        <v>1</v>
      </c>
      <c r="AD51" s="42"/>
      <c r="AE51" s="108"/>
      <c r="AF51" s="43"/>
      <c r="AG51" s="131"/>
      <c r="AH51" s="131"/>
      <c r="AI51" s="114"/>
      <c r="AJ51" s="43">
        <v>1</v>
      </c>
      <c r="AK51" s="117">
        <v>1</v>
      </c>
      <c r="AL51" s="42"/>
      <c r="AM51" s="108"/>
      <c r="AN51" s="43"/>
      <c r="AO51" s="131"/>
      <c r="AP51" s="131"/>
      <c r="AQ51" s="114"/>
      <c r="AR51" s="43">
        <v>1</v>
      </c>
      <c r="AS51" s="44">
        <v>1</v>
      </c>
      <c r="AT51" s="40"/>
      <c r="AU51" s="61" t="str">
        <f t="shared" si="0"/>
        <v/>
      </c>
      <c r="AV51" s="61" t="str">
        <f t="shared" si="1"/>
        <v/>
      </c>
      <c r="AW51" s="61">
        <f t="shared" si="2"/>
        <v>1</v>
      </c>
      <c r="AX51" s="61">
        <f t="shared" si="3"/>
        <v>1</v>
      </c>
      <c r="AY51" s="61">
        <f t="shared" si="4"/>
        <v>1</v>
      </c>
      <c r="AZ51" s="61">
        <f t="shared" si="5"/>
        <v>1</v>
      </c>
      <c r="BB51" s="61" t="str">
        <f t="shared" si="6"/>
        <v/>
      </c>
      <c r="BC51" s="61" t="str">
        <f t="shared" si="7"/>
        <v/>
      </c>
      <c r="BD51" s="61">
        <f t="shared" si="8"/>
        <v>1</v>
      </c>
      <c r="BE51" s="61">
        <f t="shared" si="9"/>
        <v>1</v>
      </c>
      <c r="BF51" s="61">
        <f t="shared" si="10"/>
        <v>1</v>
      </c>
      <c r="BG51" s="61">
        <f t="shared" si="11"/>
        <v>1</v>
      </c>
      <c r="BI51" s="61"/>
      <c r="BJ51" s="61" t="str">
        <f t="shared" si="12"/>
        <v/>
      </c>
      <c r="BK51" s="61" t="str">
        <f t="shared" si="13"/>
        <v/>
      </c>
      <c r="BL51" s="61">
        <f t="shared" si="14"/>
        <v>1</v>
      </c>
      <c r="BM51" s="61">
        <f t="shared" si="15"/>
        <v>1</v>
      </c>
      <c r="BN51" s="61">
        <f t="shared" si="16"/>
        <v>1</v>
      </c>
    </row>
    <row r="52" spans="1:66" x14ac:dyDescent="0.15">
      <c r="A52" s="41" t="s">
        <v>65</v>
      </c>
      <c r="B52" s="42"/>
      <c r="C52" s="43"/>
      <c r="D52" s="131"/>
      <c r="E52" s="43"/>
      <c r="F52" s="42"/>
      <c r="G52" s="108"/>
      <c r="H52" s="43"/>
      <c r="I52" s="131"/>
      <c r="J52" s="131"/>
      <c r="K52" s="43"/>
      <c r="L52" s="43"/>
      <c r="M52" s="131"/>
      <c r="N52" s="42">
        <v>1</v>
      </c>
      <c r="O52" s="108"/>
      <c r="P52" s="43"/>
      <c r="Q52" s="131"/>
      <c r="R52" s="131"/>
      <c r="S52" s="43"/>
      <c r="T52" s="43"/>
      <c r="U52" s="134"/>
      <c r="V52" s="42">
        <v>1</v>
      </c>
      <c r="W52" s="108"/>
      <c r="X52" s="43"/>
      <c r="Y52" s="131"/>
      <c r="Z52" s="131"/>
      <c r="AA52" s="43"/>
      <c r="AB52" s="43"/>
      <c r="AC52" s="108"/>
      <c r="AD52" s="42">
        <v>1</v>
      </c>
      <c r="AE52" s="108"/>
      <c r="AF52" s="43"/>
      <c r="AG52" s="131"/>
      <c r="AH52" s="131"/>
      <c r="AI52" s="114"/>
      <c r="AJ52" s="43"/>
      <c r="AK52" s="117"/>
      <c r="AL52" s="42"/>
      <c r="AM52" s="108"/>
      <c r="AN52" s="43"/>
      <c r="AO52" s="131"/>
      <c r="AP52" s="131"/>
      <c r="AQ52" s="114"/>
      <c r="AR52" s="43"/>
      <c r="AS52" s="44"/>
      <c r="AT52" s="40"/>
      <c r="AU52" s="61" t="str">
        <f t="shared" si="0"/>
        <v/>
      </c>
      <c r="AV52" s="61" t="str">
        <f t="shared" si="1"/>
        <v/>
      </c>
      <c r="AW52" s="61">
        <f t="shared" si="2"/>
        <v>1</v>
      </c>
      <c r="AX52" s="61">
        <f t="shared" si="3"/>
        <v>1</v>
      </c>
      <c r="AY52" s="61">
        <f t="shared" si="4"/>
        <v>1</v>
      </c>
      <c r="AZ52" s="61" t="str">
        <f t="shared" si="5"/>
        <v/>
      </c>
      <c r="BB52" s="61" t="str">
        <f t="shared" si="6"/>
        <v/>
      </c>
      <c r="BC52" s="61" t="str">
        <f t="shared" si="7"/>
        <v/>
      </c>
      <c r="BD52" s="61">
        <f t="shared" si="8"/>
        <v>1</v>
      </c>
      <c r="BE52" s="61">
        <f t="shared" si="9"/>
        <v>1</v>
      </c>
      <c r="BF52" s="61">
        <f t="shared" si="10"/>
        <v>1</v>
      </c>
      <c r="BG52" s="61" t="str">
        <f t="shared" si="11"/>
        <v/>
      </c>
      <c r="BI52" s="61"/>
      <c r="BJ52" s="61" t="str">
        <f t="shared" si="12"/>
        <v/>
      </c>
      <c r="BK52" s="61" t="str">
        <f t="shared" si="13"/>
        <v/>
      </c>
      <c r="BL52" s="61" t="str">
        <f t="shared" si="14"/>
        <v/>
      </c>
      <c r="BM52" s="61" t="str">
        <f t="shared" si="15"/>
        <v/>
      </c>
      <c r="BN52" s="61" t="str">
        <f t="shared" si="16"/>
        <v/>
      </c>
    </row>
    <row r="53" spans="1:66" x14ac:dyDescent="0.15">
      <c r="A53" s="41" t="s">
        <v>66</v>
      </c>
      <c r="B53" s="42"/>
      <c r="C53" s="43"/>
      <c r="D53" s="131"/>
      <c r="E53" s="43"/>
      <c r="F53" s="42"/>
      <c r="G53" s="108"/>
      <c r="H53" s="43"/>
      <c r="I53" s="131"/>
      <c r="J53" s="131"/>
      <c r="K53" s="43"/>
      <c r="L53" s="43"/>
      <c r="M53" s="131"/>
      <c r="N53" s="42">
        <v>1</v>
      </c>
      <c r="O53" s="108"/>
      <c r="P53" s="43" t="s">
        <v>102</v>
      </c>
      <c r="Q53" s="131"/>
      <c r="R53" s="131"/>
      <c r="S53" s="43"/>
      <c r="T53" s="43"/>
      <c r="U53" s="134"/>
      <c r="V53" s="42">
        <v>1</v>
      </c>
      <c r="W53" s="108"/>
      <c r="X53" s="43" t="s">
        <v>102</v>
      </c>
      <c r="Y53" s="131"/>
      <c r="Z53" s="131"/>
      <c r="AA53" s="43"/>
      <c r="AB53" s="43"/>
      <c r="AC53" s="108"/>
      <c r="AD53" s="42">
        <v>1</v>
      </c>
      <c r="AE53" s="108"/>
      <c r="AF53" s="43" t="s">
        <v>102</v>
      </c>
      <c r="AG53" s="131"/>
      <c r="AH53" s="131"/>
      <c r="AI53" s="114"/>
      <c r="AJ53" s="43"/>
      <c r="AK53" s="117"/>
      <c r="AL53" s="42">
        <v>1</v>
      </c>
      <c r="AM53" s="108"/>
      <c r="AN53" s="43" t="s">
        <v>102</v>
      </c>
      <c r="AO53" s="131"/>
      <c r="AP53" s="131"/>
      <c r="AQ53" s="114"/>
      <c r="AR53" s="43"/>
      <c r="AS53" s="44"/>
      <c r="AT53" s="40"/>
      <c r="AU53" s="61" t="str">
        <f t="shared" si="0"/>
        <v/>
      </c>
      <c r="AV53" s="61" t="str">
        <f t="shared" si="1"/>
        <v/>
      </c>
      <c r="AW53" s="61">
        <f t="shared" si="2"/>
        <v>1</v>
      </c>
      <c r="AX53" s="61">
        <f t="shared" si="3"/>
        <v>1</v>
      </c>
      <c r="AY53" s="61">
        <f t="shared" si="4"/>
        <v>1</v>
      </c>
      <c r="AZ53" s="61">
        <f t="shared" si="5"/>
        <v>1</v>
      </c>
      <c r="BB53" s="61" t="str">
        <f t="shared" si="6"/>
        <v/>
      </c>
      <c r="BC53" s="61" t="str">
        <f t="shared" si="7"/>
        <v/>
      </c>
      <c r="BD53" s="61">
        <f t="shared" si="8"/>
        <v>1</v>
      </c>
      <c r="BE53" s="61">
        <f t="shared" si="9"/>
        <v>1</v>
      </c>
      <c r="BF53" s="61">
        <f t="shared" si="10"/>
        <v>1</v>
      </c>
      <c r="BG53" s="61">
        <f t="shared" si="11"/>
        <v>1</v>
      </c>
      <c r="BI53" s="61"/>
      <c r="BJ53" s="61" t="str">
        <f t="shared" si="12"/>
        <v/>
      </c>
      <c r="BK53" s="61" t="str">
        <f t="shared" si="13"/>
        <v/>
      </c>
      <c r="BL53" s="61" t="str">
        <f t="shared" si="14"/>
        <v/>
      </c>
      <c r="BM53" s="61" t="str">
        <f t="shared" si="15"/>
        <v/>
      </c>
      <c r="BN53" s="61" t="str">
        <f t="shared" si="16"/>
        <v/>
      </c>
    </row>
    <row r="54" spans="1:66" x14ac:dyDescent="0.15">
      <c r="A54" s="41" t="s">
        <v>67</v>
      </c>
      <c r="B54" s="42"/>
      <c r="C54" s="43"/>
      <c r="D54" s="131"/>
      <c r="E54" s="43"/>
      <c r="F54" s="42"/>
      <c r="G54" s="108"/>
      <c r="H54" s="43"/>
      <c r="I54" s="131"/>
      <c r="J54" s="131"/>
      <c r="K54" s="43"/>
      <c r="L54" s="43"/>
      <c r="M54" s="131"/>
      <c r="N54" s="42">
        <v>1</v>
      </c>
      <c r="O54" s="108"/>
      <c r="P54" s="43" t="s">
        <v>102</v>
      </c>
      <c r="Q54" s="131"/>
      <c r="R54" s="131"/>
      <c r="S54" s="43"/>
      <c r="T54" s="43"/>
      <c r="U54" s="134"/>
      <c r="V54" s="42">
        <v>1</v>
      </c>
      <c r="W54" s="108"/>
      <c r="X54" s="43" t="s">
        <v>102</v>
      </c>
      <c r="Y54" s="131"/>
      <c r="Z54" s="131"/>
      <c r="AA54" s="43"/>
      <c r="AB54" s="43"/>
      <c r="AC54" s="108"/>
      <c r="AD54" s="42">
        <v>1</v>
      </c>
      <c r="AE54" s="108"/>
      <c r="AF54" s="43" t="s">
        <v>102</v>
      </c>
      <c r="AG54" s="131"/>
      <c r="AH54" s="131"/>
      <c r="AI54" s="114"/>
      <c r="AJ54" s="43"/>
      <c r="AK54" s="117"/>
      <c r="AL54" s="42">
        <v>1</v>
      </c>
      <c r="AM54" s="108"/>
      <c r="AN54" s="43" t="s">
        <v>103</v>
      </c>
      <c r="AO54" s="131"/>
      <c r="AP54" s="131"/>
      <c r="AQ54" s="114"/>
      <c r="AR54" s="43"/>
      <c r="AS54" s="44"/>
      <c r="AT54" s="40"/>
      <c r="AU54" s="61" t="str">
        <f t="shared" si="0"/>
        <v/>
      </c>
      <c r="AV54" s="61" t="str">
        <f t="shared" si="1"/>
        <v/>
      </c>
      <c r="AW54" s="61">
        <f t="shared" si="2"/>
        <v>1</v>
      </c>
      <c r="AX54" s="61">
        <f t="shared" si="3"/>
        <v>1</v>
      </c>
      <c r="AY54" s="61">
        <f t="shared" si="4"/>
        <v>1</v>
      </c>
      <c r="AZ54" s="61">
        <f t="shared" si="5"/>
        <v>1</v>
      </c>
      <c r="BB54" s="61" t="str">
        <f t="shared" si="6"/>
        <v/>
      </c>
      <c r="BC54" s="61" t="str">
        <f t="shared" si="7"/>
        <v/>
      </c>
      <c r="BD54" s="61">
        <f t="shared" si="8"/>
        <v>1</v>
      </c>
      <c r="BE54" s="61">
        <f t="shared" si="9"/>
        <v>1</v>
      </c>
      <c r="BF54" s="61">
        <f t="shared" si="10"/>
        <v>1</v>
      </c>
      <c r="BG54" s="61">
        <f t="shared" si="11"/>
        <v>1</v>
      </c>
      <c r="BI54" s="61"/>
      <c r="BJ54" s="61" t="str">
        <f t="shared" si="12"/>
        <v/>
      </c>
      <c r="BK54" s="61" t="str">
        <f t="shared" si="13"/>
        <v/>
      </c>
      <c r="BL54" s="61" t="str">
        <f t="shared" si="14"/>
        <v/>
      </c>
      <c r="BM54" s="61" t="str">
        <f t="shared" si="15"/>
        <v/>
      </c>
      <c r="BN54" s="61" t="str">
        <f t="shared" si="16"/>
        <v/>
      </c>
    </row>
    <row r="55" spans="1:66" x14ac:dyDescent="0.15">
      <c r="A55" s="41" t="s">
        <v>68</v>
      </c>
      <c r="B55" s="42"/>
      <c r="C55" s="43"/>
      <c r="D55" s="131"/>
      <c r="E55" s="43"/>
      <c r="F55" s="42"/>
      <c r="G55" s="108"/>
      <c r="H55" s="43"/>
      <c r="I55" s="131"/>
      <c r="J55" s="131"/>
      <c r="K55" s="43"/>
      <c r="L55" s="43"/>
      <c r="M55" s="131"/>
      <c r="N55" s="42"/>
      <c r="O55" s="108"/>
      <c r="P55" s="43"/>
      <c r="Q55" s="131"/>
      <c r="R55" s="131"/>
      <c r="S55" s="43"/>
      <c r="T55" s="43"/>
      <c r="U55" s="134"/>
      <c r="V55" s="42">
        <v>1</v>
      </c>
      <c r="W55" s="108"/>
      <c r="X55" s="43"/>
      <c r="Y55" s="131"/>
      <c r="Z55" s="131"/>
      <c r="AA55" s="43"/>
      <c r="AB55" s="43"/>
      <c r="AC55" s="108"/>
      <c r="AD55" s="42">
        <v>1</v>
      </c>
      <c r="AE55" s="108"/>
      <c r="AF55" s="43"/>
      <c r="AG55" s="131"/>
      <c r="AH55" s="131"/>
      <c r="AI55" s="114"/>
      <c r="AJ55" s="43"/>
      <c r="AK55" s="117"/>
      <c r="AL55" s="42">
        <v>1</v>
      </c>
      <c r="AM55" s="108"/>
      <c r="AN55" s="43"/>
      <c r="AO55" s="131"/>
      <c r="AP55" s="131"/>
      <c r="AQ55" s="114"/>
      <c r="AR55" s="43"/>
      <c r="AS55" s="44"/>
      <c r="AT55" s="40"/>
      <c r="AU55" s="61" t="str">
        <f t="shared" si="0"/>
        <v/>
      </c>
      <c r="AV55" s="61" t="str">
        <f t="shared" si="1"/>
        <v/>
      </c>
      <c r="AW55" s="61" t="str">
        <f t="shared" si="2"/>
        <v/>
      </c>
      <c r="AX55" s="61">
        <f t="shared" si="3"/>
        <v>1</v>
      </c>
      <c r="AY55" s="61">
        <f t="shared" si="4"/>
        <v>1</v>
      </c>
      <c r="AZ55" s="61">
        <f t="shared" si="5"/>
        <v>1</v>
      </c>
      <c r="BB55" s="61" t="str">
        <f t="shared" si="6"/>
        <v/>
      </c>
      <c r="BC55" s="61" t="str">
        <f t="shared" si="7"/>
        <v/>
      </c>
      <c r="BD55" s="61" t="str">
        <f t="shared" si="8"/>
        <v/>
      </c>
      <c r="BE55" s="61">
        <f t="shared" si="9"/>
        <v>1</v>
      </c>
      <c r="BF55" s="61">
        <f t="shared" si="10"/>
        <v>1</v>
      </c>
      <c r="BG55" s="61">
        <f t="shared" si="11"/>
        <v>1</v>
      </c>
      <c r="BI55" s="61"/>
      <c r="BJ55" s="61" t="str">
        <f t="shared" si="12"/>
        <v/>
      </c>
      <c r="BK55" s="61" t="str">
        <f t="shared" si="13"/>
        <v/>
      </c>
      <c r="BL55" s="61" t="str">
        <f t="shared" si="14"/>
        <v/>
      </c>
      <c r="BM55" s="61" t="str">
        <f t="shared" si="15"/>
        <v/>
      </c>
      <c r="BN55" s="61" t="str">
        <f t="shared" si="16"/>
        <v/>
      </c>
    </row>
    <row r="56" spans="1:66" x14ac:dyDescent="0.15">
      <c r="A56" s="41" t="s">
        <v>69</v>
      </c>
      <c r="B56" s="42"/>
      <c r="C56" s="43"/>
      <c r="D56" s="131"/>
      <c r="E56" s="43"/>
      <c r="F56" s="42"/>
      <c r="G56" s="108"/>
      <c r="H56" s="43"/>
      <c r="I56" s="131"/>
      <c r="J56" s="131"/>
      <c r="K56" s="43"/>
      <c r="L56" s="43"/>
      <c r="M56" s="131"/>
      <c r="N56" s="42"/>
      <c r="O56" s="108"/>
      <c r="P56" s="43"/>
      <c r="Q56" s="131"/>
      <c r="R56" s="131"/>
      <c r="S56" s="43">
        <v>1</v>
      </c>
      <c r="T56" s="43"/>
      <c r="U56" s="134"/>
      <c r="V56" s="42"/>
      <c r="W56" s="108"/>
      <c r="X56" s="43"/>
      <c r="Y56" s="131"/>
      <c r="Z56" s="131"/>
      <c r="AA56" s="43">
        <v>1</v>
      </c>
      <c r="AB56" s="43"/>
      <c r="AC56" s="108"/>
      <c r="AD56" s="42"/>
      <c r="AE56" s="108"/>
      <c r="AF56" s="43"/>
      <c r="AG56" s="131"/>
      <c r="AH56" s="131"/>
      <c r="AI56" s="114">
        <v>1</v>
      </c>
      <c r="AJ56" s="43"/>
      <c r="AK56" s="117"/>
      <c r="AL56" s="42"/>
      <c r="AM56" s="108"/>
      <c r="AN56" s="43"/>
      <c r="AO56" s="131"/>
      <c r="AP56" s="131"/>
      <c r="AQ56" s="114">
        <v>1</v>
      </c>
      <c r="AR56" s="43"/>
      <c r="AS56" s="44"/>
      <c r="AT56" s="40"/>
      <c r="AU56" s="61" t="str">
        <f t="shared" si="0"/>
        <v/>
      </c>
      <c r="AV56" s="61" t="str">
        <f t="shared" si="1"/>
        <v/>
      </c>
      <c r="AW56" s="61">
        <f t="shared" si="2"/>
        <v>1</v>
      </c>
      <c r="AX56" s="61">
        <f t="shared" si="3"/>
        <v>1</v>
      </c>
      <c r="AY56" s="61">
        <f t="shared" si="4"/>
        <v>1</v>
      </c>
      <c r="AZ56" s="61">
        <f t="shared" si="5"/>
        <v>1</v>
      </c>
      <c r="BB56" s="61" t="str">
        <f t="shared" si="6"/>
        <v/>
      </c>
      <c r="BC56" s="61" t="str">
        <f t="shared" si="7"/>
        <v/>
      </c>
      <c r="BD56" s="61" t="str">
        <f t="shared" si="8"/>
        <v/>
      </c>
      <c r="BE56" s="61" t="str">
        <f t="shared" si="9"/>
        <v/>
      </c>
      <c r="BF56" s="61" t="str">
        <f t="shared" si="10"/>
        <v/>
      </c>
      <c r="BG56" s="61" t="str">
        <f t="shared" si="11"/>
        <v/>
      </c>
      <c r="BI56" s="61"/>
      <c r="BJ56" s="61" t="str">
        <f t="shared" si="12"/>
        <v/>
      </c>
      <c r="BK56" s="61">
        <f t="shared" si="13"/>
        <v>1</v>
      </c>
      <c r="BL56" s="61">
        <f t="shared" si="14"/>
        <v>1</v>
      </c>
      <c r="BM56" s="61">
        <f t="shared" si="15"/>
        <v>1</v>
      </c>
      <c r="BN56" s="61">
        <f t="shared" si="16"/>
        <v>1</v>
      </c>
    </row>
    <row r="57" spans="1:66" x14ac:dyDescent="0.15">
      <c r="A57" s="41" t="s">
        <v>70</v>
      </c>
      <c r="B57" s="42"/>
      <c r="C57" s="43"/>
      <c r="D57" s="131"/>
      <c r="E57" s="43"/>
      <c r="F57" s="42"/>
      <c r="G57" s="108"/>
      <c r="H57" s="43"/>
      <c r="I57" s="131"/>
      <c r="J57" s="131"/>
      <c r="K57" s="43"/>
      <c r="L57" s="43"/>
      <c r="M57" s="131"/>
      <c r="N57" s="42"/>
      <c r="O57" s="108"/>
      <c r="P57" s="43"/>
      <c r="Q57" s="131"/>
      <c r="R57" s="131"/>
      <c r="S57" s="43"/>
      <c r="T57" s="43"/>
      <c r="U57" s="134"/>
      <c r="V57" s="42">
        <v>1</v>
      </c>
      <c r="W57" s="108"/>
      <c r="X57" s="43"/>
      <c r="Y57" s="131"/>
      <c r="Z57" s="131"/>
      <c r="AA57" s="43"/>
      <c r="AB57" s="43"/>
      <c r="AC57" s="108"/>
      <c r="AD57" s="42">
        <v>1</v>
      </c>
      <c r="AE57" s="108"/>
      <c r="AF57" s="43"/>
      <c r="AG57" s="131"/>
      <c r="AH57" s="131"/>
      <c r="AI57" s="114"/>
      <c r="AJ57" s="43"/>
      <c r="AK57" s="117"/>
      <c r="AL57" s="42">
        <v>1</v>
      </c>
      <c r="AM57" s="108"/>
      <c r="AN57" s="43"/>
      <c r="AO57" s="131"/>
      <c r="AP57" s="131"/>
      <c r="AQ57" s="114"/>
      <c r="AR57" s="43"/>
      <c r="AS57" s="44"/>
      <c r="AT57" s="40"/>
      <c r="AU57" s="61" t="str">
        <f t="shared" si="0"/>
        <v/>
      </c>
      <c r="AV57" s="61" t="str">
        <f t="shared" si="1"/>
        <v/>
      </c>
      <c r="AW57" s="61" t="str">
        <f t="shared" si="2"/>
        <v/>
      </c>
      <c r="AX57" s="61">
        <f t="shared" si="3"/>
        <v>1</v>
      </c>
      <c r="AY57" s="61">
        <f t="shared" si="4"/>
        <v>1</v>
      </c>
      <c r="AZ57" s="61">
        <f t="shared" si="5"/>
        <v>1</v>
      </c>
      <c r="BB57" s="61" t="str">
        <f t="shared" si="6"/>
        <v/>
      </c>
      <c r="BC57" s="61" t="str">
        <f t="shared" si="7"/>
        <v/>
      </c>
      <c r="BD57" s="61" t="str">
        <f t="shared" si="8"/>
        <v/>
      </c>
      <c r="BE57" s="61">
        <f t="shared" si="9"/>
        <v>1</v>
      </c>
      <c r="BF57" s="61">
        <f t="shared" si="10"/>
        <v>1</v>
      </c>
      <c r="BG57" s="61">
        <f t="shared" si="11"/>
        <v>1</v>
      </c>
      <c r="BI57" s="61"/>
      <c r="BJ57" s="61" t="str">
        <f t="shared" si="12"/>
        <v/>
      </c>
      <c r="BK57" s="61" t="str">
        <f t="shared" si="13"/>
        <v/>
      </c>
      <c r="BL57" s="61" t="str">
        <f t="shared" si="14"/>
        <v/>
      </c>
      <c r="BM57" s="61" t="str">
        <f t="shared" si="15"/>
        <v/>
      </c>
      <c r="BN57" s="61" t="str">
        <f t="shared" si="16"/>
        <v/>
      </c>
    </row>
    <row r="58" spans="1:66" x14ac:dyDescent="0.15">
      <c r="A58" s="41" t="s">
        <v>71</v>
      </c>
      <c r="B58" s="42"/>
      <c r="C58" s="43"/>
      <c r="D58" s="131"/>
      <c r="E58" s="43"/>
      <c r="F58" s="42"/>
      <c r="G58" s="108"/>
      <c r="H58" s="43"/>
      <c r="I58" s="131"/>
      <c r="J58" s="131"/>
      <c r="K58" s="43"/>
      <c r="L58" s="43"/>
      <c r="M58" s="131"/>
      <c r="N58" s="42"/>
      <c r="O58" s="108"/>
      <c r="P58" s="43">
        <v>1</v>
      </c>
      <c r="Q58" s="131"/>
      <c r="R58" s="131"/>
      <c r="S58" s="43"/>
      <c r="T58" s="43"/>
      <c r="U58" s="134"/>
      <c r="V58" s="42">
        <v>1</v>
      </c>
      <c r="W58" s="108"/>
      <c r="X58" s="43" t="s">
        <v>102</v>
      </c>
      <c r="Y58" s="131"/>
      <c r="Z58" s="131"/>
      <c r="AA58" s="43"/>
      <c r="AB58" s="43"/>
      <c r="AC58" s="108"/>
      <c r="AD58" s="42" t="s">
        <v>24</v>
      </c>
      <c r="AE58" s="108"/>
      <c r="AF58" s="43">
        <v>1</v>
      </c>
      <c r="AG58" s="131"/>
      <c r="AH58" s="131"/>
      <c r="AI58" s="114"/>
      <c r="AJ58" s="43"/>
      <c r="AK58" s="117"/>
      <c r="AL58" s="42"/>
      <c r="AM58" s="108"/>
      <c r="AN58" s="43">
        <v>1</v>
      </c>
      <c r="AO58" s="131"/>
      <c r="AP58" s="131"/>
      <c r="AQ58" s="114"/>
      <c r="AR58" s="43"/>
      <c r="AS58" s="44"/>
      <c r="AT58" s="40"/>
      <c r="AU58" s="61" t="str">
        <f t="shared" si="0"/>
        <v/>
      </c>
      <c r="AV58" s="61" t="str">
        <f t="shared" si="1"/>
        <v/>
      </c>
      <c r="AW58" s="61">
        <f t="shared" si="2"/>
        <v>1</v>
      </c>
      <c r="AX58" s="61">
        <f t="shared" si="3"/>
        <v>1</v>
      </c>
      <c r="AY58" s="61">
        <f t="shared" si="4"/>
        <v>1</v>
      </c>
      <c r="AZ58" s="61">
        <f t="shared" si="5"/>
        <v>1</v>
      </c>
      <c r="BB58" s="61" t="str">
        <f t="shared" si="6"/>
        <v/>
      </c>
      <c r="BC58" s="61" t="str">
        <f t="shared" si="7"/>
        <v/>
      </c>
      <c r="BD58" s="61">
        <f t="shared" si="8"/>
        <v>1</v>
      </c>
      <c r="BE58" s="61">
        <f t="shared" si="9"/>
        <v>1</v>
      </c>
      <c r="BF58" s="61">
        <f t="shared" si="10"/>
        <v>1</v>
      </c>
      <c r="BG58" s="61">
        <f t="shared" si="11"/>
        <v>1</v>
      </c>
      <c r="BI58" s="61"/>
      <c r="BJ58" s="61" t="str">
        <f t="shared" si="12"/>
        <v/>
      </c>
      <c r="BK58" s="61" t="str">
        <f t="shared" si="13"/>
        <v/>
      </c>
      <c r="BL58" s="61" t="str">
        <f t="shared" si="14"/>
        <v/>
      </c>
      <c r="BM58" s="61" t="str">
        <f t="shared" si="15"/>
        <v/>
      </c>
      <c r="BN58" s="61" t="str">
        <f t="shared" si="16"/>
        <v/>
      </c>
    </row>
    <row r="59" spans="1:66" x14ac:dyDescent="0.15">
      <c r="A59" s="41" t="s">
        <v>72</v>
      </c>
      <c r="B59" s="42"/>
      <c r="C59" s="43"/>
      <c r="D59" s="131"/>
      <c r="E59" s="43"/>
      <c r="F59" s="42"/>
      <c r="G59" s="108"/>
      <c r="H59" s="43"/>
      <c r="I59" s="131"/>
      <c r="J59" s="131"/>
      <c r="K59" s="43"/>
      <c r="L59" s="43"/>
      <c r="M59" s="131"/>
      <c r="N59" s="42"/>
      <c r="O59" s="108"/>
      <c r="P59" s="43"/>
      <c r="Q59" s="131"/>
      <c r="R59" s="131"/>
      <c r="S59" s="43"/>
      <c r="T59" s="43"/>
      <c r="U59" s="134"/>
      <c r="V59" s="42"/>
      <c r="W59" s="108"/>
      <c r="X59" s="43"/>
      <c r="Y59" s="131"/>
      <c r="Z59" s="131"/>
      <c r="AA59" s="43"/>
      <c r="AB59" s="43"/>
      <c r="AC59" s="108"/>
      <c r="AD59" s="42"/>
      <c r="AE59" s="108"/>
      <c r="AF59" s="43">
        <v>1</v>
      </c>
      <c r="AG59" s="131"/>
      <c r="AH59" s="131"/>
      <c r="AI59" s="114"/>
      <c r="AJ59" s="43"/>
      <c r="AK59" s="117"/>
      <c r="AL59" s="42"/>
      <c r="AM59" s="108"/>
      <c r="AN59" s="43">
        <v>1</v>
      </c>
      <c r="AO59" s="131"/>
      <c r="AP59" s="131"/>
      <c r="AQ59" s="114"/>
      <c r="AR59" s="43"/>
      <c r="AS59" s="44"/>
      <c r="AT59" s="40"/>
      <c r="AU59" s="61" t="str">
        <f t="shared" si="0"/>
        <v/>
      </c>
      <c r="AV59" s="61" t="str">
        <f t="shared" si="1"/>
        <v/>
      </c>
      <c r="AW59" s="61" t="str">
        <f t="shared" si="2"/>
        <v/>
      </c>
      <c r="AX59" s="61" t="str">
        <f t="shared" si="3"/>
        <v/>
      </c>
      <c r="AY59" s="61">
        <f t="shared" si="4"/>
        <v>1</v>
      </c>
      <c r="AZ59" s="61">
        <f t="shared" si="5"/>
        <v>1</v>
      </c>
      <c r="BB59" s="61" t="str">
        <f t="shared" si="6"/>
        <v/>
      </c>
      <c r="BC59" s="61" t="str">
        <f t="shared" si="7"/>
        <v/>
      </c>
      <c r="BD59" s="61" t="str">
        <f t="shared" si="8"/>
        <v/>
      </c>
      <c r="BE59" s="61" t="str">
        <f t="shared" si="9"/>
        <v/>
      </c>
      <c r="BF59" s="61">
        <f t="shared" si="10"/>
        <v>1</v>
      </c>
      <c r="BG59" s="61">
        <f t="shared" si="11"/>
        <v>1</v>
      </c>
      <c r="BI59" s="61"/>
      <c r="BJ59" s="61" t="str">
        <f t="shared" si="12"/>
        <v/>
      </c>
      <c r="BK59" s="61" t="str">
        <f t="shared" si="13"/>
        <v/>
      </c>
      <c r="BL59" s="61" t="str">
        <f t="shared" si="14"/>
        <v/>
      </c>
      <c r="BM59" s="61" t="str">
        <f t="shared" si="15"/>
        <v/>
      </c>
      <c r="BN59" s="61" t="str">
        <f t="shared" si="16"/>
        <v/>
      </c>
    </row>
    <row r="60" spans="1:66" x14ac:dyDescent="0.15">
      <c r="A60" s="41" t="s">
        <v>73</v>
      </c>
      <c r="B60" s="42"/>
      <c r="C60" s="43"/>
      <c r="D60" s="131"/>
      <c r="E60" s="43"/>
      <c r="F60" s="42"/>
      <c r="G60" s="108"/>
      <c r="H60" s="43"/>
      <c r="I60" s="131"/>
      <c r="J60" s="131"/>
      <c r="K60" s="43"/>
      <c r="L60" s="43"/>
      <c r="M60" s="131"/>
      <c r="N60" s="42"/>
      <c r="O60" s="108"/>
      <c r="P60" s="43"/>
      <c r="Q60" s="131"/>
      <c r="R60" s="131"/>
      <c r="S60" s="43"/>
      <c r="T60" s="43"/>
      <c r="U60" s="134"/>
      <c r="V60" s="42"/>
      <c r="W60" s="108"/>
      <c r="X60" s="43"/>
      <c r="Y60" s="131"/>
      <c r="Z60" s="131"/>
      <c r="AA60" s="43"/>
      <c r="AB60" s="43"/>
      <c r="AC60" s="108"/>
      <c r="AD60" s="42">
        <v>1</v>
      </c>
      <c r="AE60" s="108"/>
      <c r="AF60" s="43"/>
      <c r="AG60" s="131"/>
      <c r="AH60" s="131"/>
      <c r="AI60" s="114"/>
      <c r="AJ60" s="43"/>
      <c r="AK60" s="117"/>
      <c r="AL60" s="42">
        <v>1</v>
      </c>
      <c r="AM60" s="108"/>
      <c r="AN60" s="43"/>
      <c r="AO60" s="131"/>
      <c r="AP60" s="131"/>
      <c r="AQ60" s="114"/>
      <c r="AR60" s="43"/>
      <c r="AS60" s="44"/>
      <c r="AT60" s="40"/>
      <c r="AU60" s="61" t="str">
        <f t="shared" si="0"/>
        <v/>
      </c>
      <c r="AV60" s="61" t="str">
        <f t="shared" si="1"/>
        <v/>
      </c>
      <c r="AW60" s="61" t="str">
        <f t="shared" si="2"/>
        <v/>
      </c>
      <c r="AX60" s="61" t="str">
        <f t="shared" si="3"/>
        <v/>
      </c>
      <c r="AY60" s="61">
        <f t="shared" si="4"/>
        <v>1</v>
      </c>
      <c r="AZ60" s="61">
        <f t="shared" si="5"/>
        <v>1</v>
      </c>
      <c r="BB60" s="61" t="str">
        <f t="shared" si="6"/>
        <v/>
      </c>
      <c r="BC60" s="61" t="str">
        <f t="shared" si="7"/>
        <v/>
      </c>
      <c r="BD60" s="61" t="str">
        <f t="shared" si="8"/>
        <v/>
      </c>
      <c r="BE60" s="61" t="str">
        <f t="shared" si="9"/>
        <v/>
      </c>
      <c r="BF60" s="61">
        <f t="shared" si="10"/>
        <v>1</v>
      </c>
      <c r="BG60" s="61">
        <f t="shared" si="11"/>
        <v>1</v>
      </c>
      <c r="BI60" s="61"/>
      <c r="BJ60" s="61" t="str">
        <f t="shared" si="12"/>
        <v/>
      </c>
      <c r="BK60" s="61" t="str">
        <f t="shared" si="13"/>
        <v/>
      </c>
      <c r="BL60" s="61" t="str">
        <f t="shared" si="14"/>
        <v/>
      </c>
      <c r="BM60" s="61" t="str">
        <f t="shared" si="15"/>
        <v/>
      </c>
      <c r="BN60" s="61" t="str">
        <f t="shared" si="16"/>
        <v/>
      </c>
    </row>
    <row r="61" spans="1:66" x14ac:dyDescent="0.15">
      <c r="A61" s="41" t="s">
        <v>74</v>
      </c>
      <c r="B61" s="42"/>
      <c r="C61" s="43"/>
      <c r="D61" s="131"/>
      <c r="E61" s="43"/>
      <c r="F61" s="42"/>
      <c r="G61" s="108"/>
      <c r="H61" s="43"/>
      <c r="I61" s="131"/>
      <c r="J61" s="131"/>
      <c r="K61" s="43"/>
      <c r="L61" s="43"/>
      <c r="M61" s="131"/>
      <c r="N61" s="42"/>
      <c r="O61" s="108"/>
      <c r="P61" s="43"/>
      <c r="Q61" s="131"/>
      <c r="R61" s="131"/>
      <c r="S61" s="43"/>
      <c r="T61" s="43"/>
      <c r="U61" s="134"/>
      <c r="V61" s="42"/>
      <c r="W61" s="108"/>
      <c r="X61" s="43"/>
      <c r="Y61" s="131"/>
      <c r="Z61" s="131"/>
      <c r="AA61" s="43"/>
      <c r="AB61" s="43"/>
      <c r="AC61" s="108"/>
      <c r="AD61" s="42"/>
      <c r="AE61" s="108"/>
      <c r="AF61" s="43">
        <v>1</v>
      </c>
      <c r="AG61" s="131"/>
      <c r="AH61" s="131"/>
      <c r="AI61" s="114"/>
      <c r="AJ61" s="43"/>
      <c r="AK61" s="117"/>
      <c r="AL61" s="42"/>
      <c r="AM61" s="108"/>
      <c r="AN61" s="43">
        <v>1</v>
      </c>
      <c r="AO61" s="131"/>
      <c r="AP61" s="131"/>
      <c r="AQ61" s="114"/>
      <c r="AR61" s="43"/>
      <c r="AS61" s="44"/>
      <c r="AT61" s="40"/>
      <c r="AU61" s="61" t="str">
        <f t="shared" si="0"/>
        <v/>
      </c>
      <c r="AV61" s="61" t="str">
        <f t="shared" si="1"/>
        <v/>
      </c>
      <c r="AW61" s="61" t="str">
        <f t="shared" si="2"/>
        <v/>
      </c>
      <c r="AX61" s="61" t="str">
        <f t="shared" si="3"/>
        <v/>
      </c>
      <c r="AY61" s="61">
        <f t="shared" si="4"/>
        <v>1</v>
      </c>
      <c r="AZ61" s="61">
        <f t="shared" si="5"/>
        <v>1</v>
      </c>
      <c r="BB61" s="61" t="str">
        <f t="shared" si="6"/>
        <v/>
      </c>
      <c r="BC61" s="61" t="str">
        <f t="shared" si="7"/>
        <v/>
      </c>
      <c r="BD61" s="61" t="str">
        <f t="shared" si="8"/>
        <v/>
      </c>
      <c r="BE61" s="61" t="str">
        <f t="shared" si="9"/>
        <v/>
      </c>
      <c r="BF61" s="61">
        <f t="shared" si="10"/>
        <v>1</v>
      </c>
      <c r="BG61" s="61">
        <f t="shared" si="11"/>
        <v>1</v>
      </c>
      <c r="BI61" s="61"/>
      <c r="BJ61" s="61" t="str">
        <f t="shared" si="12"/>
        <v/>
      </c>
      <c r="BK61" s="61" t="str">
        <f t="shared" si="13"/>
        <v/>
      </c>
      <c r="BL61" s="61" t="str">
        <f t="shared" si="14"/>
        <v/>
      </c>
      <c r="BM61" s="61" t="str">
        <f t="shared" si="15"/>
        <v/>
      </c>
      <c r="BN61" s="61" t="str">
        <f t="shared" si="16"/>
        <v/>
      </c>
    </row>
    <row r="62" spans="1:66" x14ac:dyDescent="0.15">
      <c r="A62" s="41" t="s">
        <v>75</v>
      </c>
      <c r="B62" s="42"/>
      <c r="C62" s="43"/>
      <c r="D62" s="131"/>
      <c r="E62" s="43"/>
      <c r="F62" s="42"/>
      <c r="G62" s="108"/>
      <c r="H62" s="43"/>
      <c r="I62" s="131"/>
      <c r="J62" s="131"/>
      <c r="K62" s="43"/>
      <c r="L62" s="43"/>
      <c r="M62" s="131"/>
      <c r="N62" s="42"/>
      <c r="O62" s="108"/>
      <c r="P62" s="43"/>
      <c r="Q62" s="131"/>
      <c r="R62" s="131"/>
      <c r="S62" s="43"/>
      <c r="T62" s="43"/>
      <c r="U62" s="134"/>
      <c r="V62" s="42"/>
      <c r="W62" s="108"/>
      <c r="X62" s="43"/>
      <c r="Y62" s="131"/>
      <c r="Z62" s="131"/>
      <c r="AA62" s="43"/>
      <c r="AB62" s="43"/>
      <c r="AC62" s="108"/>
      <c r="AD62" s="42"/>
      <c r="AE62" s="108"/>
      <c r="AF62" s="43">
        <v>1</v>
      </c>
      <c r="AG62" s="131"/>
      <c r="AH62" s="131"/>
      <c r="AI62" s="114"/>
      <c r="AJ62" s="43"/>
      <c r="AK62" s="117"/>
      <c r="AL62" s="42"/>
      <c r="AM62" s="108"/>
      <c r="AN62" s="43">
        <v>1</v>
      </c>
      <c r="AO62" s="131"/>
      <c r="AP62" s="131"/>
      <c r="AQ62" s="114"/>
      <c r="AR62" s="43"/>
      <c r="AS62" s="44"/>
      <c r="AT62" s="40"/>
      <c r="AU62" s="61" t="str">
        <f t="shared" si="0"/>
        <v/>
      </c>
      <c r="AV62" s="61" t="str">
        <f t="shared" si="1"/>
        <v/>
      </c>
      <c r="AW62" s="61" t="str">
        <f t="shared" si="2"/>
        <v/>
      </c>
      <c r="AX62" s="61" t="str">
        <f t="shared" si="3"/>
        <v/>
      </c>
      <c r="AY62" s="61">
        <f t="shared" si="4"/>
        <v>1</v>
      </c>
      <c r="AZ62" s="61">
        <f t="shared" si="5"/>
        <v>1</v>
      </c>
      <c r="BB62" s="61" t="str">
        <f t="shared" si="6"/>
        <v/>
      </c>
      <c r="BC62" s="61" t="str">
        <f t="shared" si="7"/>
        <v/>
      </c>
      <c r="BD62" s="61" t="str">
        <f t="shared" si="8"/>
        <v/>
      </c>
      <c r="BE62" s="61" t="str">
        <f t="shared" si="9"/>
        <v/>
      </c>
      <c r="BF62" s="61">
        <f t="shared" si="10"/>
        <v>1</v>
      </c>
      <c r="BG62" s="61">
        <f t="shared" si="11"/>
        <v>1</v>
      </c>
      <c r="BI62" s="61"/>
      <c r="BJ62" s="61" t="str">
        <f t="shared" si="12"/>
        <v/>
      </c>
      <c r="BK62" s="61" t="str">
        <f t="shared" si="13"/>
        <v/>
      </c>
      <c r="BL62" s="61" t="str">
        <f t="shared" si="14"/>
        <v/>
      </c>
      <c r="BM62" s="61" t="str">
        <f t="shared" si="15"/>
        <v/>
      </c>
      <c r="BN62" s="61" t="str">
        <f t="shared" si="16"/>
        <v/>
      </c>
    </row>
    <row r="63" spans="1:66" x14ac:dyDescent="0.15">
      <c r="A63" s="41" t="s">
        <v>76</v>
      </c>
      <c r="B63" s="42"/>
      <c r="C63" s="43"/>
      <c r="D63" s="131"/>
      <c r="E63" s="43"/>
      <c r="F63" s="42"/>
      <c r="G63" s="108"/>
      <c r="H63" s="43"/>
      <c r="I63" s="131"/>
      <c r="J63" s="131"/>
      <c r="K63" s="43"/>
      <c r="L63" s="43"/>
      <c r="M63" s="131"/>
      <c r="N63" s="42"/>
      <c r="O63" s="108"/>
      <c r="P63" s="43"/>
      <c r="Q63" s="131"/>
      <c r="R63" s="131"/>
      <c r="S63" s="43"/>
      <c r="T63" s="43"/>
      <c r="U63" s="134"/>
      <c r="V63" s="42"/>
      <c r="W63" s="108"/>
      <c r="X63" s="43"/>
      <c r="Y63" s="131"/>
      <c r="Z63" s="131"/>
      <c r="AA63" s="43"/>
      <c r="AB63" s="43"/>
      <c r="AC63" s="108"/>
      <c r="AD63" s="42"/>
      <c r="AE63" s="108"/>
      <c r="AF63" s="43"/>
      <c r="AG63" s="131"/>
      <c r="AH63" s="131"/>
      <c r="AI63" s="114"/>
      <c r="AJ63" s="43"/>
      <c r="AK63" s="117"/>
      <c r="AL63" s="42"/>
      <c r="AM63" s="108"/>
      <c r="AN63" s="43"/>
      <c r="AO63" s="131"/>
      <c r="AP63" s="131"/>
      <c r="AQ63" s="114"/>
      <c r="AR63" s="43">
        <v>1</v>
      </c>
      <c r="AS63" s="44"/>
      <c r="AT63" s="40"/>
      <c r="AU63" s="61" t="str">
        <f t="shared" si="0"/>
        <v/>
      </c>
      <c r="AV63" s="61" t="str">
        <f t="shared" si="1"/>
        <v/>
      </c>
      <c r="AW63" s="61" t="str">
        <f t="shared" si="2"/>
        <v/>
      </c>
      <c r="AX63" s="61" t="str">
        <f t="shared" si="3"/>
        <v/>
      </c>
      <c r="AY63" s="61" t="str">
        <f t="shared" si="4"/>
        <v/>
      </c>
      <c r="AZ63" s="61">
        <f t="shared" si="5"/>
        <v>1</v>
      </c>
      <c r="BB63" s="61" t="str">
        <f t="shared" si="6"/>
        <v/>
      </c>
      <c r="BC63" s="61" t="str">
        <f t="shared" si="7"/>
        <v/>
      </c>
      <c r="BD63" s="61" t="str">
        <f t="shared" si="8"/>
        <v/>
      </c>
      <c r="BE63" s="61" t="str">
        <f t="shared" si="9"/>
        <v/>
      </c>
      <c r="BF63" s="61" t="str">
        <f t="shared" si="10"/>
        <v/>
      </c>
      <c r="BG63" s="61">
        <f t="shared" si="11"/>
        <v>1</v>
      </c>
      <c r="BI63" s="61"/>
      <c r="BJ63" s="61" t="str">
        <f t="shared" si="12"/>
        <v/>
      </c>
      <c r="BK63" s="61" t="str">
        <f t="shared" si="13"/>
        <v/>
      </c>
      <c r="BL63" s="61" t="str">
        <f t="shared" si="14"/>
        <v/>
      </c>
      <c r="BM63" s="61" t="str">
        <f t="shared" si="15"/>
        <v/>
      </c>
      <c r="BN63" s="61" t="str">
        <f t="shared" si="16"/>
        <v/>
      </c>
    </row>
    <row r="64" spans="1:66" ht="14.25" thickBot="1" x14ac:dyDescent="0.2">
      <c r="A64" s="45" t="s">
        <v>77</v>
      </c>
      <c r="B64" s="46"/>
      <c r="C64" s="47"/>
      <c r="D64" s="132"/>
      <c r="E64" s="47"/>
      <c r="F64" s="46"/>
      <c r="G64" s="109"/>
      <c r="H64" s="47"/>
      <c r="I64" s="132"/>
      <c r="J64" s="132"/>
      <c r="K64" s="47"/>
      <c r="L64" s="47"/>
      <c r="M64" s="132"/>
      <c r="N64" s="46"/>
      <c r="O64" s="109"/>
      <c r="P64" s="47"/>
      <c r="Q64" s="132"/>
      <c r="R64" s="132"/>
      <c r="S64" s="47"/>
      <c r="T64" s="47"/>
      <c r="U64" s="135"/>
      <c r="V64" s="46"/>
      <c r="W64" s="109"/>
      <c r="X64" s="47"/>
      <c r="Y64" s="132"/>
      <c r="Z64" s="132"/>
      <c r="AA64" s="47"/>
      <c r="AB64" s="47"/>
      <c r="AC64" s="109"/>
      <c r="AD64" s="46"/>
      <c r="AE64" s="109"/>
      <c r="AF64" s="47"/>
      <c r="AG64" s="132"/>
      <c r="AH64" s="132"/>
      <c r="AI64" s="115"/>
      <c r="AJ64" s="47"/>
      <c r="AK64" s="118"/>
      <c r="AL64" s="67"/>
      <c r="AM64" s="120"/>
      <c r="AN64" s="68">
        <v>1</v>
      </c>
      <c r="AO64" s="136"/>
      <c r="AP64" s="136"/>
      <c r="AQ64" s="121"/>
      <c r="AR64" s="68"/>
      <c r="AS64" s="48"/>
      <c r="AT64" s="40"/>
      <c r="AU64" s="36" t="str">
        <f t="shared" si="0"/>
        <v/>
      </c>
      <c r="AV64" s="61" t="str">
        <f t="shared" si="1"/>
        <v/>
      </c>
      <c r="AW64" s="139" t="str">
        <f t="shared" si="2"/>
        <v/>
      </c>
      <c r="AX64" s="139" t="str">
        <f t="shared" si="3"/>
        <v/>
      </c>
      <c r="AY64" s="139" t="str">
        <f t="shared" si="4"/>
        <v/>
      </c>
      <c r="AZ64" s="139">
        <f t="shared" si="5"/>
        <v>1</v>
      </c>
      <c r="BB64" s="61" t="str">
        <f t="shared" si="6"/>
        <v/>
      </c>
      <c r="BC64" s="61" t="str">
        <f t="shared" si="7"/>
        <v/>
      </c>
      <c r="BD64" s="61" t="str">
        <f t="shared" si="8"/>
        <v/>
      </c>
      <c r="BE64" s="61" t="str">
        <f t="shared" si="9"/>
        <v/>
      </c>
      <c r="BF64" s="61" t="str">
        <f t="shared" si="10"/>
        <v/>
      </c>
      <c r="BG64" s="61">
        <f t="shared" si="11"/>
        <v>1</v>
      </c>
      <c r="BI64" s="61"/>
      <c r="BJ64" s="61" t="str">
        <f t="shared" si="12"/>
        <v/>
      </c>
      <c r="BK64" s="61" t="str">
        <f t="shared" si="13"/>
        <v/>
      </c>
      <c r="BL64" s="61" t="str">
        <f t="shared" si="14"/>
        <v/>
      </c>
      <c r="BM64" s="61" t="str">
        <f t="shared" si="15"/>
        <v/>
      </c>
      <c r="BN64" s="61" t="str">
        <f t="shared" si="16"/>
        <v/>
      </c>
    </row>
    <row r="65" spans="1:66" ht="14.25" thickBot="1" x14ac:dyDescent="0.2">
      <c r="A65" s="49" t="s">
        <v>78</v>
      </c>
      <c r="B65" s="50">
        <f t="shared" ref="B65:AQ65" si="17">SUM(B10:B64)</f>
        <v>27</v>
      </c>
      <c r="C65" s="51">
        <f t="shared" si="17"/>
        <v>6</v>
      </c>
      <c r="D65" s="138">
        <f t="shared" si="17"/>
        <v>0</v>
      </c>
      <c r="E65" s="51">
        <f t="shared" si="17"/>
        <v>1</v>
      </c>
      <c r="F65" s="50">
        <f t="shared" si="17"/>
        <v>18</v>
      </c>
      <c r="G65" s="110">
        <f>SUM(G9:G64)</f>
        <v>11</v>
      </c>
      <c r="H65" s="110">
        <f t="shared" ref="H65:L65" si="18">SUM(H9:H64)</f>
        <v>5</v>
      </c>
      <c r="I65" s="137">
        <f t="shared" si="18"/>
        <v>0</v>
      </c>
      <c r="J65" s="137">
        <f t="shared" si="18"/>
        <v>0</v>
      </c>
      <c r="K65" s="110">
        <f t="shared" si="18"/>
        <v>5</v>
      </c>
      <c r="L65" s="110">
        <f t="shared" si="18"/>
        <v>2</v>
      </c>
      <c r="M65" s="137">
        <f>SUM(M9:M64)</f>
        <v>0</v>
      </c>
      <c r="N65" s="50">
        <f t="shared" si="17"/>
        <v>28</v>
      </c>
      <c r="O65" s="51">
        <f t="shared" si="17"/>
        <v>11</v>
      </c>
      <c r="P65" s="51">
        <f t="shared" si="17"/>
        <v>3</v>
      </c>
      <c r="Q65" s="138">
        <f t="shared" si="17"/>
        <v>0</v>
      </c>
      <c r="R65" s="138">
        <f t="shared" si="17"/>
        <v>0</v>
      </c>
      <c r="S65" s="51">
        <f t="shared" si="17"/>
        <v>3</v>
      </c>
      <c r="T65" s="51">
        <f t="shared" si="17"/>
        <v>5</v>
      </c>
      <c r="U65" s="137">
        <f>SUM(U9:U64)</f>
        <v>0</v>
      </c>
      <c r="V65" s="50">
        <f t="shared" si="17"/>
        <v>27</v>
      </c>
      <c r="W65" s="51">
        <f t="shared" si="17"/>
        <v>4</v>
      </c>
      <c r="X65" s="51">
        <f t="shared" si="17"/>
        <v>1</v>
      </c>
      <c r="Y65" s="138">
        <f t="shared" si="17"/>
        <v>0</v>
      </c>
      <c r="Z65" s="138">
        <f t="shared" si="17"/>
        <v>0</v>
      </c>
      <c r="AA65" s="51">
        <f t="shared" si="17"/>
        <v>2</v>
      </c>
      <c r="AB65" s="51">
        <f t="shared" si="17"/>
        <v>2</v>
      </c>
      <c r="AC65" s="110">
        <f>SUM(AC9:AC64)</f>
        <v>8</v>
      </c>
      <c r="AD65" s="50">
        <f t="shared" si="17"/>
        <v>21</v>
      </c>
      <c r="AE65" s="51">
        <f t="shared" si="17"/>
        <v>3</v>
      </c>
      <c r="AF65" s="51">
        <f t="shared" si="17"/>
        <v>7</v>
      </c>
      <c r="AG65" s="138">
        <f t="shared" si="17"/>
        <v>0</v>
      </c>
      <c r="AH65" s="138">
        <f t="shared" si="17"/>
        <v>0</v>
      </c>
      <c r="AI65" s="51">
        <f t="shared" si="17"/>
        <v>2</v>
      </c>
      <c r="AJ65" s="51">
        <f t="shared" si="17"/>
        <v>1</v>
      </c>
      <c r="AK65" s="119">
        <f>SUM(AK9:AK64)</f>
        <v>4</v>
      </c>
      <c r="AL65" s="50">
        <f t="shared" si="17"/>
        <v>14</v>
      </c>
      <c r="AM65" s="51">
        <f t="shared" si="17"/>
        <v>2</v>
      </c>
      <c r="AN65" s="51">
        <f t="shared" si="17"/>
        <v>8</v>
      </c>
      <c r="AO65" s="138">
        <f t="shared" si="17"/>
        <v>0</v>
      </c>
      <c r="AP65" s="138">
        <f t="shared" si="17"/>
        <v>0</v>
      </c>
      <c r="AQ65" s="51">
        <f t="shared" si="17"/>
        <v>2</v>
      </c>
      <c r="AR65" s="51">
        <f>SUM(AR10:AR64)</f>
        <v>2</v>
      </c>
      <c r="AS65" s="52">
        <f>SUM(AS9:AS64)</f>
        <v>2</v>
      </c>
      <c r="AU65" s="54">
        <f t="shared" ref="AU65:AZ65" si="19">SUM(AU10:AU64)</f>
        <v>32</v>
      </c>
      <c r="AV65" s="55">
        <f t="shared" si="19"/>
        <v>37</v>
      </c>
      <c r="AW65" s="55">
        <f t="shared" si="19"/>
        <v>42</v>
      </c>
      <c r="AX65" s="55">
        <f t="shared" si="19"/>
        <v>32</v>
      </c>
      <c r="AY65" s="71">
        <f t="shared" si="19"/>
        <v>33</v>
      </c>
      <c r="AZ65" s="56">
        <f t="shared" si="19"/>
        <v>27</v>
      </c>
      <c r="BB65" s="54">
        <f>SUM(BB10:BB64)</f>
        <v>32</v>
      </c>
      <c r="BC65" s="55">
        <f>SUM(BC10:BC64)</f>
        <v>22</v>
      </c>
      <c r="BD65" s="55">
        <f>SUM(BD10:BD64)</f>
        <v>29</v>
      </c>
      <c r="BE65" s="55">
        <f t="shared" ref="BE65:BF65" si="20">SUM(BE10:BE64)</f>
        <v>27</v>
      </c>
      <c r="BF65" s="55">
        <f t="shared" si="20"/>
        <v>28</v>
      </c>
      <c r="BG65" s="56">
        <f>SUM(BG10:BG64)</f>
        <v>23</v>
      </c>
      <c r="BI65" s="54">
        <f>SUM(BI10:BI64)</f>
        <v>0</v>
      </c>
      <c r="BJ65" s="55">
        <f>SUM(BJ10:BJ64)</f>
        <v>16</v>
      </c>
      <c r="BK65" s="55">
        <f t="shared" ref="BK65" si="21">SUM(BK10:BK64)</f>
        <v>14</v>
      </c>
      <c r="BL65" s="55">
        <f t="shared" ref="BL65" si="22">SUM(BL10:BL64)</f>
        <v>14</v>
      </c>
      <c r="BM65" s="55">
        <f t="shared" ref="BM65" si="23">SUM(BM10:BM64)</f>
        <v>9</v>
      </c>
      <c r="BN65" s="56">
        <f>SUM(BN10:BN64)</f>
        <v>6</v>
      </c>
    </row>
    <row r="66" spans="1:66" ht="14.25" thickBot="1" x14ac:dyDescent="0.2">
      <c r="AS66" s="122"/>
    </row>
    <row r="67" spans="1:66" ht="14.25" thickBot="1" x14ac:dyDescent="0.2">
      <c r="AV67" t="s">
        <v>78</v>
      </c>
      <c r="AW67" s="57">
        <f>SUM(AU65:AZ65)</f>
        <v>203</v>
      </c>
      <c r="AX67" s="53"/>
      <c r="BC67" t="s">
        <v>143</v>
      </c>
      <c r="BD67" s="57">
        <f>SUM(BB65:BG65)</f>
        <v>161</v>
      </c>
      <c r="BJ67" t="s">
        <v>143</v>
      </c>
      <c r="BK67" s="57">
        <f>SUM(BI65:BN65)</f>
        <v>59</v>
      </c>
    </row>
    <row r="68" spans="1:66" ht="4.5" customHeight="1" x14ac:dyDescent="0.15"/>
    <row r="69" spans="1:66" ht="42.75" customHeight="1" thickBot="1" x14ac:dyDescent="0.2">
      <c r="AU69" s="450" t="s">
        <v>136</v>
      </c>
      <c r="AV69" s="451"/>
      <c r="AW69" s="451"/>
      <c r="AX69" s="452"/>
      <c r="AY69" s="69"/>
      <c r="BB69" s="437" t="s">
        <v>141</v>
      </c>
      <c r="BC69" s="438"/>
      <c r="BD69" s="438"/>
      <c r="BE69" s="438"/>
      <c r="BI69" s="437" t="s">
        <v>142</v>
      </c>
      <c r="BJ69" s="438"/>
      <c r="BK69" s="438"/>
      <c r="BL69" s="438"/>
    </row>
    <row r="70" spans="1:66" x14ac:dyDescent="0.15">
      <c r="AU70" s="58" t="s">
        <v>79</v>
      </c>
      <c r="AV70" s="33" t="s">
        <v>80</v>
      </c>
      <c r="AW70" s="49" t="s">
        <v>81</v>
      </c>
      <c r="AX70" s="49" t="s">
        <v>82</v>
      </c>
      <c r="AY70" s="70"/>
      <c r="BB70" s="142" t="s">
        <v>137</v>
      </c>
      <c r="BC70" s="141" t="s">
        <v>138</v>
      </c>
      <c r="BD70" s="140" t="s">
        <v>139</v>
      </c>
      <c r="BE70" s="140" t="s">
        <v>140</v>
      </c>
      <c r="BI70" s="142" t="s">
        <v>137</v>
      </c>
      <c r="BJ70" s="141" t="s">
        <v>138</v>
      </c>
      <c r="BK70" s="140" t="s">
        <v>139</v>
      </c>
      <c r="BL70" s="140" t="s">
        <v>140</v>
      </c>
    </row>
    <row r="71" spans="1:66" ht="14.25" thickBot="1" x14ac:dyDescent="0.2">
      <c r="A71" t="s">
        <v>100</v>
      </c>
      <c r="AO71" s="62" t="s">
        <v>83</v>
      </c>
      <c r="AU71" s="59">
        <f>SUM(B65,F65,G65,N65,O65,V65,W65,AD65,AE65,AL65,AM65)</f>
        <v>166</v>
      </c>
      <c r="AV71" s="60">
        <f>SUM(C65,H65,I65,P65,Q65,X65,Y65,AF65,AG65,AN65,AO65)</f>
        <v>30</v>
      </c>
      <c r="AW71" s="61">
        <f>SUM(D65,J65,K65,R65,S65,Z65,AA65,AH65,AI65,AP65,AQ65)</f>
        <v>14</v>
      </c>
      <c r="AX71" s="61">
        <f>SUM(E65,L65,M65,T65,U65,AB65,AC65,AJ65,AK65,AR65,AS65)</f>
        <v>27</v>
      </c>
      <c r="AY71" s="70"/>
      <c r="BB71" s="59">
        <f>SUM(B65,F65,N65,V65,AD65,AL65)</f>
        <v>135</v>
      </c>
      <c r="BC71" s="60">
        <f>SUM(C65,H65,P65,X65,AF65,AN65)</f>
        <v>30</v>
      </c>
      <c r="BD71" s="61">
        <f>SUM(J65,R65,Z65,AH65,AP65)</f>
        <v>0</v>
      </c>
      <c r="BE71" s="61">
        <f>SUM(,L65,T65,AB65,AJ65,AR65)</f>
        <v>12</v>
      </c>
      <c r="BI71" s="59">
        <f>SUM(G65,O65,W65,AE65,AM65)</f>
        <v>31</v>
      </c>
      <c r="BJ71" s="60">
        <f>SUM(I65,Q65,Y65,AG65,AO65)</f>
        <v>0</v>
      </c>
      <c r="BK71" s="61">
        <f>SUM(D65,K65,S65,AA65,AI65,AQ65)</f>
        <v>14</v>
      </c>
      <c r="BL71" s="61">
        <f>SUM(E65,M65,U65,AC65,AK65,AS65)</f>
        <v>15</v>
      </c>
    </row>
    <row r="73" spans="1:66" x14ac:dyDescent="0.15">
      <c r="AN73" s="62"/>
      <c r="AO73" s="62"/>
      <c r="AR73" s="15"/>
      <c r="AS73" s="15"/>
      <c r="AT73" s="15"/>
      <c r="AU73" s="15"/>
      <c r="AW73" s="15" t="s">
        <v>24</v>
      </c>
    </row>
    <row r="74" spans="1:66" ht="4.5" customHeight="1" x14ac:dyDescent="0.15"/>
    <row r="75" spans="1:66" x14ac:dyDescent="0.15">
      <c r="B75" s="26"/>
      <c r="AT75" s="439">
        <f>AU71/AW67</f>
        <v>0.81773399014778325</v>
      </c>
      <c r="AU75" s="448"/>
      <c r="AV75" s="440"/>
      <c r="AW75" t="s">
        <v>104</v>
      </c>
      <c r="AY75" s="143" t="s">
        <v>105</v>
      </c>
      <c r="BB75" s="439">
        <f>BB71/BD67</f>
        <v>0.83850931677018636</v>
      </c>
      <c r="BC75" s="440"/>
      <c r="BI75" s="439">
        <f>BI71/BK67</f>
        <v>0.52542372881355937</v>
      </c>
      <c r="BJ75" s="440"/>
    </row>
    <row r="76" spans="1:66" ht="21" customHeight="1" x14ac:dyDescent="0.15">
      <c r="AT76" s="436" t="s">
        <v>153</v>
      </c>
      <c r="AU76" s="436"/>
      <c r="AV76" s="436"/>
      <c r="AW76" s="436"/>
      <c r="AX76" s="436"/>
      <c r="AZ76" s="144"/>
      <c r="BA76" s="144"/>
      <c r="BB76" s="436" t="s">
        <v>153</v>
      </c>
      <c r="BC76" s="436"/>
      <c r="BD76" s="436"/>
      <c r="BE76" s="436"/>
      <c r="BI76" s="447" t="s">
        <v>154</v>
      </c>
      <c r="BJ76" s="447"/>
      <c r="BK76" s="447"/>
      <c r="BL76" s="447"/>
    </row>
    <row r="77" spans="1:66" ht="21" customHeight="1" x14ac:dyDescent="0.15">
      <c r="AT77" s="436"/>
      <c r="AU77" s="436"/>
      <c r="AV77" s="436"/>
      <c r="AW77" s="436"/>
      <c r="AX77" s="436"/>
      <c r="AZ77" s="144"/>
      <c r="BA77" s="144"/>
      <c r="BB77" s="436"/>
      <c r="BC77" s="436"/>
      <c r="BD77" s="436"/>
      <c r="BE77" s="436"/>
      <c r="BI77" s="447"/>
      <c r="BJ77" s="447"/>
      <c r="BK77" s="447"/>
      <c r="BL77" s="447"/>
    </row>
  </sheetData>
  <mergeCells count="56">
    <mergeCell ref="BE7:BE9"/>
    <mergeCell ref="AU69:AX69"/>
    <mergeCell ref="AF8:AG8"/>
    <mergeCell ref="AV7:AV9"/>
    <mergeCell ref="AW7:AW9"/>
    <mergeCell ref="AX7:AX9"/>
    <mergeCell ref="AJ8:AK8"/>
    <mergeCell ref="AL8:AM8"/>
    <mergeCell ref="BI76:BL77"/>
    <mergeCell ref="BN7:BN9"/>
    <mergeCell ref="AT75:AV75"/>
    <mergeCell ref="H8:I8"/>
    <mergeCell ref="J8:K8"/>
    <mergeCell ref="L8:M8"/>
    <mergeCell ref="N8:O8"/>
    <mergeCell ref="AD8:AE8"/>
    <mergeCell ref="AY7:AY9"/>
    <mergeCell ref="AZ7:AZ9"/>
    <mergeCell ref="BB69:BE69"/>
    <mergeCell ref="V7:AC7"/>
    <mergeCell ref="AD7:AK7"/>
    <mergeCell ref="AL7:AS7"/>
    <mergeCell ref="BC7:BC9"/>
    <mergeCell ref="BD7:BD9"/>
    <mergeCell ref="F8:G8"/>
    <mergeCell ref="B7:E7"/>
    <mergeCell ref="N7:U7"/>
    <mergeCell ref="F7:M7"/>
    <mergeCell ref="AU7:AU9"/>
    <mergeCell ref="Z8:AA8"/>
    <mergeCell ref="AB8:AC8"/>
    <mergeCell ref="AH8:AI8"/>
    <mergeCell ref="P8:Q8"/>
    <mergeCell ref="R8:S8"/>
    <mergeCell ref="T8:U8"/>
    <mergeCell ref="V8:W8"/>
    <mergeCell ref="X8:Y8"/>
    <mergeCell ref="AN8:AO8"/>
    <mergeCell ref="AP8:AQ8"/>
    <mergeCell ref="AR8:AS8"/>
    <mergeCell ref="AU6:AZ6"/>
    <mergeCell ref="BB6:BG6"/>
    <mergeCell ref="BB7:BB9"/>
    <mergeCell ref="BI6:BN6"/>
    <mergeCell ref="BB76:BE77"/>
    <mergeCell ref="BI7:BI9"/>
    <mergeCell ref="BJ7:BJ9"/>
    <mergeCell ref="BK7:BK9"/>
    <mergeCell ref="BL7:BL9"/>
    <mergeCell ref="BM7:BM9"/>
    <mergeCell ref="BI69:BL69"/>
    <mergeCell ref="BB75:BC75"/>
    <mergeCell ref="BI75:BJ75"/>
    <mergeCell ref="BF7:BF9"/>
    <mergeCell ref="BG7:BG9"/>
    <mergeCell ref="AT76:AX77"/>
  </mergeCells>
  <phoneticPr fontId="1"/>
  <printOptions horizontalCentered="1" verticalCentered="1"/>
  <pageMargins left="0.23622047244094499" right="0.23622047244094499" top="0.55118110236220497" bottom="0.55118110236220497" header="0.31496062992126" footer="0.31496062992126"/>
  <pageSetup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workbookViewId="0">
      <selection activeCell="N9" sqref="N9"/>
    </sheetView>
  </sheetViews>
  <sheetFormatPr defaultRowHeight="13.5" x14ac:dyDescent="0.15"/>
  <cols>
    <col min="1" max="1" width="3.25" style="151" customWidth="1"/>
    <col min="2" max="2" width="13.875" style="151" customWidth="1"/>
    <col min="3" max="3" width="14.625" style="151" customWidth="1"/>
    <col min="4" max="4" width="16.75" style="151" customWidth="1"/>
    <col min="5" max="14" width="4.5" style="151" customWidth="1"/>
    <col min="15" max="15" width="9" style="151" customWidth="1"/>
    <col min="16" max="16384" width="9" style="190"/>
  </cols>
  <sheetData>
    <row r="1" spans="1:14" ht="18.600000000000001" customHeight="1" x14ac:dyDescent="0.15">
      <c r="A1" s="151" t="s">
        <v>157</v>
      </c>
      <c r="D1" s="455" t="s">
        <v>158</v>
      </c>
      <c r="E1" s="455"/>
      <c r="F1" s="455"/>
      <c r="G1" s="455"/>
    </row>
    <row r="2" spans="1:14" ht="18.600000000000001" customHeight="1" x14ac:dyDescent="0.15">
      <c r="A2" s="151" t="s">
        <v>158</v>
      </c>
      <c r="B2" s="456" t="s">
        <v>159</v>
      </c>
      <c r="C2" s="456"/>
      <c r="D2" s="456"/>
      <c r="E2" s="456"/>
      <c r="F2" s="456"/>
      <c r="G2" s="456"/>
      <c r="H2" s="456"/>
      <c r="I2" s="456"/>
      <c r="J2" s="456"/>
      <c r="K2" s="456"/>
      <c r="L2" s="456"/>
      <c r="M2" s="456"/>
      <c r="N2" s="456"/>
    </row>
    <row r="3" spans="1:14" ht="18.600000000000001" customHeight="1" x14ac:dyDescent="0.15">
      <c r="J3" s="151" t="s">
        <v>13</v>
      </c>
      <c r="L3" s="151" t="s">
        <v>14</v>
      </c>
      <c r="N3" s="151" t="s">
        <v>15</v>
      </c>
    </row>
    <row r="4" spans="1:14" ht="18.600000000000001" customHeight="1" x14ac:dyDescent="0.15">
      <c r="B4" s="151" t="s">
        <v>160</v>
      </c>
    </row>
    <row r="5" spans="1:14" ht="18.600000000000001" customHeight="1" x14ac:dyDescent="0.15">
      <c r="D5" s="152" t="s">
        <v>161</v>
      </c>
    </row>
    <row r="6" spans="1:14" ht="18.600000000000001" customHeight="1" x14ac:dyDescent="0.15">
      <c r="D6" s="153" t="s">
        <v>162</v>
      </c>
      <c r="H6" s="151" t="s">
        <v>163</v>
      </c>
    </row>
    <row r="7" spans="1:14" ht="18.600000000000001" customHeight="1" x14ac:dyDescent="0.15">
      <c r="H7" s="151" t="s">
        <v>163</v>
      </c>
    </row>
    <row r="8" spans="1:14" ht="18.600000000000001" customHeight="1" x14ac:dyDescent="0.15">
      <c r="D8" s="154" t="s">
        <v>164</v>
      </c>
      <c r="H8" s="151" t="s">
        <v>165</v>
      </c>
    </row>
    <row r="9" spans="1:14" ht="18.600000000000001" customHeight="1" x14ac:dyDescent="0.15">
      <c r="H9" s="151" t="s">
        <v>166</v>
      </c>
    </row>
    <row r="10" spans="1:14" ht="18.600000000000001" customHeight="1" x14ac:dyDescent="0.15">
      <c r="B10" s="151" t="s">
        <v>167</v>
      </c>
    </row>
    <row r="11" spans="1:14" ht="18.600000000000001" customHeight="1" x14ac:dyDescent="0.15">
      <c r="C11" s="457" t="s">
        <v>168</v>
      </c>
      <c r="D11" s="458"/>
      <c r="E11" s="155">
        <v>1</v>
      </c>
      <c r="F11" s="155">
        <v>3</v>
      </c>
      <c r="G11" s="155"/>
      <c r="H11" s="155"/>
      <c r="I11" s="155"/>
      <c r="J11" s="155"/>
      <c r="K11" s="155"/>
      <c r="L11" s="155"/>
      <c r="M11" s="155"/>
      <c r="N11" s="155"/>
    </row>
    <row r="12" spans="1:14" ht="12" customHeight="1" x14ac:dyDescent="0.15">
      <c r="A12" s="156"/>
      <c r="B12" s="157"/>
      <c r="C12" s="459" t="s">
        <v>169</v>
      </c>
      <c r="D12" s="158" t="s">
        <v>170</v>
      </c>
      <c r="E12" s="159"/>
      <c r="F12" s="159"/>
      <c r="G12" s="159"/>
      <c r="H12" s="159"/>
      <c r="I12" s="159"/>
      <c r="J12" s="159"/>
      <c r="K12" s="159"/>
      <c r="L12" s="159"/>
      <c r="M12" s="159"/>
      <c r="N12" s="160"/>
    </row>
    <row r="13" spans="1:14" ht="25.5" customHeight="1" x14ac:dyDescent="0.15">
      <c r="A13" s="453" t="s">
        <v>171</v>
      </c>
      <c r="B13" s="454"/>
      <c r="C13" s="460"/>
      <c r="D13" s="161"/>
      <c r="E13" s="161"/>
      <c r="F13" s="161"/>
      <c r="G13" s="161"/>
      <c r="H13" s="161"/>
      <c r="I13" s="161"/>
      <c r="J13" s="161"/>
      <c r="K13" s="161"/>
      <c r="L13" s="161"/>
      <c r="M13" s="161"/>
      <c r="N13" s="162"/>
    </row>
    <row r="14" spans="1:14" ht="18.600000000000001" customHeight="1" x14ac:dyDescent="0.15">
      <c r="A14" s="453" t="s">
        <v>172</v>
      </c>
      <c r="B14" s="454"/>
      <c r="C14" s="163"/>
      <c r="D14" s="164" t="s">
        <v>173</v>
      </c>
      <c r="E14" s="164"/>
      <c r="F14" s="165"/>
      <c r="G14" s="164"/>
      <c r="H14" s="164"/>
      <c r="I14" s="164"/>
      <c r="J14" s="164"/>
      <c r="K14" s="164"/>
      <c r="L14" s="164"/>
      <c r="M14" s="164"/>
      <c r="N14" s="157"/>
    </row>
    <row r="15" spans="1:14" ht="18.600000000000001" customHeight="1" x14ac:dyDescent="0.15">
      <c r="A15" s="166"/>
      <c r="B15" s="167"/>
      <c r="C15" s="168" t="s">
        <v>174</v>
      </c>
      <c r="D15" s="169"/>
      <c r="E15" s="169"/>
      <c r="F15" s="169"/>
      <c r="G15" s="169"/>
      <c r="H15" s="169"/>
      <c r="I15" s="169"/>
      <c r="J15" s="169"/>
      <c r="K15" s="169"/>
      <c r="L15" s="169"/>
      <c r="M15" s="169"/>
      <c r="N15" s="170"/>
    </row>
    <row r="16" spans="1:14" ht="18.600000000000001" customHeight="1" x14ac:dyDescent="0.15">
      <c r="A16" s="171"/>
      <c r="B16" s="162"/>
      <c r="C16" s="172"/>
      <c r="D16" s="161"/>
      <c r="E16" s="161"/>
      <c r="F16" s="161"/>
      <c r="G16" s="161"/>
      <c r="H16" s="161"/>
      <c r="I16" s="161"/>
      <c r="J16" s="161"/>
      <c r="K16" s="161"/>
      <c r="L16" s="161"/>
      <c r="M16" s="161"/>
      <c r="N16" s="162"/>
    </row>
    <row r="17" spans="1:14" ht="18.600000000000001" customHeight="1" x14ac:dyDescent="0.15">
      <c r="A17" s="457" t="s">
        <v>175</v>
      </c>
      <c r="B17" s="461"/>
      <c r="C17" s="461"/>
      <c r="D17" s="458"/>
      <c r="E17" s="173"/>
      <c r="F17" s="174"/>
      <c r="G17" s="461" t="s">
        <v>176</v>
      </c>
      <c r="H17" s="461"/>
      <c r="I17" s="461"/>
      <c r="J17" s="461"/>
      <c r="K17" s="461"/>
      <c r="L17" s="461"/>
      <c r="M17" s="174"/>
      <c r="N17" s="175"/>
    </row>
    <row r="18" spans="1:14" ht="18.600000000000001" customHeight="1" x14ac:dyDescent="0.15">
      <c r="A18" s="176">
        <v>1</v>
      </c>
      <c r="B18" s="177" t="s">
        <v>169</v>
      </c>
      <c r="C18" s="178"/>
      <c r="D18" s="179"/>
      <c r="E18" s="156" t="s">
        <v>177</v>
      </c>
      <c r="F18" s="164"/>
      <c r="G18" s="164"/>
      <c r="H18" s="164"/>
      <c r="I18" s="164"/>
      <c r="J18" s="164"/>
      <c r="K18" s="164"/>
      <c r="L18" s="164"/>
      <c r="M18" s="164"/>
      <c r="N18" s="157"/>
    </row>
    <row r="19" spans="1:14" ht="18.600000000000001" customHeight="1" x14ac:dyDescent="0.15">
      <c r="A19" s="176">
        <v>2</v>
      </c>
      <c r="B19" s="177" t="s">
        <v>174</v>
      </c>
      <c r="C19" s="178"/>
      <c r="D19" s="179"/>
      <c r="E19" s="166"/>
      <c r="F19" s="169"/>
      <c r="G19" s="169"/>
      <c r="H19" s="169"/>
      <c r="I19" s="169"/>
      <c r="J19" s="169"/>
      <c r="K19" s="169"/>
      <c r="L19" s="169"/>
      <c r="M19" s="169"/>
      <c r="N19" s="170"/>
    </row>
    <row r="20" spans="1:14" ht="18.600000000000001" customHeight="1" x14ac:dyDescent="0.15">
      <c r="A20" s="176">
        <v>3</v>
      </c>
      <c r="B20" s="177" t="s">
        <v>178</v>
      </c>
      <c r="C20" s="178"/>
      <c r="D20" s="179"/>
      <c r="E20" s="171"/>
      <c r="F20" s="161"/>
      <c r="G20" s="161"/>
      <c r="H20" s="161"/>
      <c r="I20" s="161"/>
      <c r="J20" s="161"/>
      <c r="K20" s="161"/>
      <c r="L20" s="161"/>
      <c r="M20" s="161"/>
      <c r="N20" s="162"/>
    </row>
    <row r="21" spans="1:14" ht="18.600000000000001" customHeight="1" x14ac:dyDescent="0.15">
      <c r="A21" s="176">
        <v>4</v>
      </c>
      <c r="B21" s="177" t="s">
        <v>179</v>
      </c>
      <c r="C21" s="178"/>
      <c r="D21" s="179"/>
      <c r="E21" s="156" t="s">
        <v>180</v>
      </c>
      <c r="F21" s="164"/>
      <c r="G21" s="164"/>
      <c r="H21" s="164"/>
      <c r="I21" s="164"/>
      <c r="J21" s="164"/>
      <c r="K21" s="164"/>
      <c r="L21" s="164"/>
      <c r="M21" s="164"/>
      <c r="N21" s="157"/>
    </row>
    <row r="22" spans="1:14" ht="18.600000000000001" customHeight="1" x14ac:dyDescent="0.15">
      <c r="A22" s="180">
        <v>5</v>
      </c>
      <c r="B22" s="181" t="s">
        <v>181</v>
      </c>
      <c r="C22" s="182"/>
      <c r="D22" s="183"/>
      <c r="E22" s="462"/>
      <c r="F22" s="463"/>
      <c r="G22" s="463"/>
      <c r="H22" s="463"/>
      <c r="I22" s="463"/>
      <c r="J22" s="463"/>
      <c r="K22" s="463"/>
      <c r="L22" s="463"/>
      <c r="M22" s="463"/>
      <c r="N22" s="464"/>
    </row>
    <row r="23" spans="1:14" ht="18.600000000000001" customHeight="1" x14ac:dyDescent="0.15">
      <c r="A23" s="184"/>
      <c r="B23" s="185" t="s">
        <v>182</v>
      </c>
      <c r="C23" s="186"/>
      <c r="D23" s="187"/>
      <c r="E23" s="462"/>
      <c r="F23" s="463"/>
      <c r="G23" s="463"/>
      <c r="H23" s="463"/>
      <c r="I23" s="463"/>
      <c r="J23" s="463"/>
      <c r="K23" s="463"/>
      <c r="L23" s="463"/>
      <c r="M23" s="463"/>
      <c r="N23" s="464"/>
    </row>
    <row r="24" spans="1:14" ht="18.600000000000001" customHeight="1" x14ac:dyDescent="0.15">
      <c r="A24" s="176">
        <v>6</v>
      </c>
      <c r="B24" s="188" t="s">
        <v>183</v>
      </c>
      <c r="C24" s="182"/>
      <c r="D24" s="183"/>
      <c r="E24" s="462"/>
      <c r="F24" s="463"/>
      <c r="G24" s="463"/>
      <c r="H24" s="463"/>
      <c r="I24" s="463"/>
      <c r="J24" s="463"/>
      <c r="K24" s="463"/>
      <c r="L24" s="463"/>
      <c r="M24" s="463"/>
      <c r="N24" s="464"/>
    </row>
    <row r="25" spans="1:14" ht="18.600000000000001" customHeight="1" x14ac:dyDescent="0.15">
      <c r="A25" s="176">
        <v>7</v>
      </c>
      <c r="B25" s="177" t="s">
        <v>184</v>
      </c>
      <c r="C25" s="178"/>
      <c r="D25" s="179"/>
      <c r="E25" s="462"/>
      <c r="F25" s="463"/>
      <c r="G25" s="463"/>
      <c r="H25" s="463"/>
      <c r="I25" s="463"/>
      <c r="J25" s="463"/>
      <c r="K25" s="463"/>
      <c r="L25" s="463"/>
      <c r="M25" s="463"/>
      <c r="N25" s="464"/>
    </row>
    <row r="26" spans="1:14" ht="18.600000000000001" customHeight="1" x14ac:dyDescent="0.15">
      <c r="A26" s="176">
        <v>8</v>
      </c>
      <c r="B26" s="177" t="s">
        <v>185</v>
      </c>
      <c r="C26" s="178"/>
      <c r="D26" s="179"/>
      <c r="E26" s="462"/>
      <c r="F26" s="463"/>
      <c r="G26" s="463"/>
      <c r="H26" s="463"/>
      <c r="I26" s="463"/>
      <c r="J26" s="463"/>
      <c r="K26" s="463"/>
      <c r="L26" s="463"/>
      <c r="M26" s="463"/>
      <c r="N26" s="464"/>
    </row>
    <row r="27" spans="1:14" ht="18.600000000000001" customHeight="1" x14ac:dyDescent="0.15">
      <c r="A27" s="176">
        <v>9</v>
      </c>
      <c r="B27" s="177" t="s">
        <v>186</v>
      </c>
      <c r="C27" s="178"/>
      <c r="D27" s="179"/>
      <c r="E27" s="465"/>
      <c r="F27" s="466"/>
      <c r="G27" s="466"/>
      <c r="H27" s="466"/>
      <c r="I27" s="466"/>
      <c r="J27" s="466"/>
      <c r="K27" s="466"/>
      <c r="L27" s="466"/>
      <c r="M27" s="466"/>
      <c r="N27" s="467"/>
    </row>
    <row r="28" spans="1:14" ht="18.600000000000001" customHeight="1" x14ac:dyDescent="0.15">
      <c r="A28" s="180">
        <v>10</v>
      </c>
      <c r="B28" s="177" t="s">
        <v>187</v>
      </c>
      <c r="C28" s="178"/>
      <c r="D28" s="179"/>
      <c r="E28" s="166" t="s">
        <v>188</v>
      </c>
      <c r="F28" s="169"/>
      <c r="G28" s="169"/>
      <c r="H28" s="169"/>
      <c r="I28" s="169"/>
      <c r="J28" s="169"/>
      <c r="K28" s="169"/>
      <c r="L28" s="169"/>
      <c r="M28" s="169"/>
      <c r="N28" s="170"/>
    </row>
    <row r="29" spans="1:14" ht="111" customHeight="1" x14ac:dyDescent="0.15">
      <c r="A29" s="176">
        <v>11</v>
      </c>
      <c r="B29" s="177" t="s">
        <v>189</v>
      </c>
      <c r="C29" s="178"/>
      <c r="D29" s="179"/>
      <c r="E29" s="465"/>
      <c r="F29" s="466"/>
      <c r="G29" s="466"/>
      <c r="H29" s="466"/>
      <c r="I29" s="466"/>
      <c r="J29" s="466"/>
      <c r="K29" s="466"/>
      <c r="L29" s="466"/>
      <c r="M29" s="466"/>
      <c r="N29" s="467"/>
    </row>
    <row r="30" spans="1:14" ht="18.600000000000001" customHeight="1" x14ac:dyDescent="0.15">
      <c r="A30" s="457" t="s">
        <v>190</v>
      </c>
      <c r="B30" s="461"/>
      <c r="C30" s="461"/>
      <c r="D30" s="458"/>
      <c r="E30" s="173"/>
      <c r="F30" s="174"/>
      <c r="G30" s="174"/>
      <c r="H30" s="174"/>
      <c r="I30" s="174" t="s">
        <v>13</v>
      </c>
      <c r="J30" s="174"/>
      <c r="K30" s="174" t="s">
        <v>14</v>
      </c>
      <c r="L30" s="174"/>
      <c r="M30" s="174" t="s">
        <v>15</v>
      </c>
      <c r="N30" s="175"/>
    </row>
    <row r="31" spans="1:14" ht="18.600000000000001" customHeight="1" x14ac:dyDescent="0.15">
      <c r="A31" s="173" t="s">
        <v>191</v>
      </c>
      <c r="B31" s="175"/>
      <c r="C31" s="174"/>
      <c r="D31" s="175"/>
      <c r="E31" s="173" t="s">
        <v>192</v>
      </c>
      <c r="F31" s="174"/>
      <c r="G31" s="174"/>
      <c r="H31" s="174"/>
      <c r="I31" s="174"/>
      <c r="J31" s="174"/>
      <c r="K31" s="174" t="s">
        <v>193</v>
      </c>
      <c r="L31" s="174"/>
      <c r="M31" s="174"/>
      <c r="N31" s="175"/>
    </row>
    <row r="32" spans="1:14" ht="15" customHeight="1" x14ac:dyDescent="0.15">
      <c r="A32" s="151" t="s">
        <v>194</v>
      </c>
    </row>
    <row r="33" spans="1:1" ht="15" customHeight="1" x14ac:dyDescent="0.15">
      <c r="A33" s="151" t="s">
        <v>195</v>
      </c>
    </row>
    <row r="34" spans="1:1" ht="15" customHeight="1" x14ac:dyDescent="0.15">
      <c r="A34" s="189" t="s">
        <v>196</v>
      </c>
    </row>
    <row r="35" spans="1:1" ht="18.600000000000001" customHeight="1" x14ac:dyDescent="0.15"/>
  </sheetData>
  <mergeCells count="11">
    <mergeCell ref="A17:D17"/>
    <mergeCell ref="G17:L17"/>
    <mergeCell ref="E22:N27"/>
    <mergeCell ref="E29:N29"/>
    <mergeCell ref="A30:D30"/>
    <mergeCell ref="A14:B14"/>
    <mergeCell ref="D1:G1"/>
    <mergeCell ref="B2:N2"/>
    <mergeCell ref="C11:D11"/>
    <mergeCell ref="C12:C13"/>
    <mergeCell ref="A13:B13"/>
  </mergeCells>
  <phoneticPr fontId="1"/>
  <printOptions horizontalCentered="1" verticalCentered="1"/>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09610-0FE3-4071-9D09-7536D385E215}">
  <sheetPr>
    <pageSetUpPr fitToPage="1"/>
  </sheetPr>
  <dimension ref="A2:AF21"/>
  <sheetViews>
    <sheetView view="pageBreakPreview" zoomScale="85" zoomScaleNormal="100" zoomScaleSheetLayoutView="85" workbookViewId="0">
      <selection activeCell="H5" sqref="H5"/>
    </sheetView>
  </sheetViews>
  <sheetFormatPr defaultRowHeight="20.25" customHeight="1" x14ac:dyDescent="0.15"/>
  <cols>
    <col min="1" max="2" width="4.25" style="570" customWidth="1"/>
    <col min="3" max="3" width="25" style="470" customWidth="1"/>
    <col min="4" max="4" width="4.875" style="470" customWidth="1"/>
    <col min="5" max="5" width="41.625" style="470" customWidth="1"/>
    <col min="6" max="6" width="4.875" style="470" customWidth="1"/>
    <col min="7" max="7" width="19.625" style="470" customWidth="1"/>
    <col min="8" max="8" width="33.875" style="470" customWidth="1"/>
    <col min="9" max="32" width="4.875" style="470" customWidth="1"/>
    <col min="33" max="267" width="9" style="470"/>
    <col min="268" max="268" width="4.25" style="470" customWidth="1"/>
    <col min="269" max="269" width="25" style="470" customWidth="1"/>
    <col min="270" max="270" width="41.625" style="470" customWidth="1"/>
    <col min="271" max="271" width="19.625" style="470" customWidth="1"/>
    <col min="272" max="272" width="33.875" style="470" customWidth="1"/>
    <col min="273" max="273" width="25" style="470" customWidth="1"/>
    <col min="274" max="274" width="13.625" style="470" customWidth="1"/>
    <col min="275" max="288" width="4.875" style="470" customWidth="1"/>
    <col min="289" max="523" width="9" style="470"/>
    <col min="524" max="524" width="4.25" style="470" customWidth="1"/>
    <col min="525" max="525" width="25" style="470" customWidth="1"/>
    <col min="526" max="526" width="41.625" style="470" customWidth="1"/>
    <col min="527" max="527" width="19.625" style="470" customWidth="1"/>
    <col min="528" max="528" width="33.875" style="470" customWidth="1"/>
    <col min="529" max="529" width="25" style="470" customWidth="1"/>
    <col min="530" max="530" width="13.625" style="470" customWidth="1"/>
    <col min="531" max="544" width="4.875" style="470" customWidth="1"/>
    <col min="545" max="779" width="9" style="470"/>
    <col min="780" max="780" width="4.25" style="470" customWidth="1"/>
    <col min="781" max="781" width="25" style="470" customWidth="1"/>
    <col min="782" max="782" width="41.625" style="470" customWidth="1"/>
    <col min="783" max="783" width="19.625" style="470" customWidth="1"/>
    <col min="784" max="784" width="33.875" style="470" customWidth="1"/>
    <col min="785" max="785" width="25" style="470" customWidth="1"/>
    <col min="786" max="786" width="13.625" style="470" customWidth="1"/>
    <col min="787" max="800" width="4.875" style="470" customWidth="1"/>
    <col min="801" max="1035" width="9" style="470"/>
    <col min="1036" max="1036" width="4.25" style="470" customWidth="1"/>
    <col min="1037" max="1037" width="25" style="470" customWidth="1"/>
    <col min="1038" max="1038" width="41.625" style="470" customWidth="1"/>
    <col min="1039" max="1039" width="19.625" style="470" customWidth="1"/>
    <col min="1040" max="1040" width="33.875" style="470" customWidth="1"/>
    <col min="1041" max="1041" width="25" style="470" customWidth="1"/>
    <col min="1042" max="1042" width="13.625" style="470" customWidth="1"/>
    <col min="1043" max="1056" width="4.875" style="470" customWidth="1"/>
    <col min="1057" max="1291" width="9" style="470"/>
    <col min="1292" max="1292" width="4.25" style="470" customWidth="1"/>
    <col min="1293" max="1293" width="25" style="470" customWidth="1"/>
    <col min="1294" max="1294" width="41.625" style="470" customWidth="1"/>
    <col min="1295" max="1295" width="19.625" style="470" customWidth="1"/>
    <col min="1296" max="1296" width="33.875" style="470" customWidth="1"/>
    <col min="1297" max="1297" width="25" style="470" customWidth="1"/>
    <col min="1298" max="1298" width="13.625" style="470" customWidth="1"/>
    <col min="1299" max="1312" width="4.875" style="470" customWidth="1"/>
    <col min="1313" max="1547" width="9" style="470"/>
    <col min="1548" max="1548" width="4.25" style="470" customWidth="1"/>
    <col min="1549" max="1549" width="25" style="470" customWidth="1"/>
    <col min="1550" max="1550" width="41.625" style="470" customWidth="1"/>
    <col min="1551" max="1551" width="19.625" style="470" customWidth="1"/>
    <col min="1552" max="1552" width="33.875" style="470" customWidth="1"/>
    <col min="1553" max="1553" width="25" style="470" customWidth="1"/>
    <col min="1554" max="1554" width="13.625" style="470" customWidth="1"/>
    <col min="1555" max="1568" width="4.875" style="470" customWidth="1"/>
    <col min="1569" max="1803" width="9" style="470"/>
    <col min="1804" max="1804" width="4.25" style="470" customWidth="1"/>
    <col min="1805" max="1805" width="25" style="470" customWidth="1"/>
    <col min="1806" max="1806" width="41.625" style="470" customWidth="1"/>
    <col min="1807" max="1807" width="19.625" style="470" customWidth="1"/>
    <col min="1808" max="1808" width="33.875" style="470" customWidth="1"/>
    <col min="1809" max="1809" width="25" style="470" customWidth="1"/>
    <col min="1810" max="1810" width="13.625" style="470" customWidth="1"/>
    <col min="1811" max="1824" width="4.875" style="470" customWidth="1"/>
    <col min="1825" max="2059" width="9" style="470"/>
    <col min="2060" max="2060" width="4.25" style="470" customWidth="1"/>
    <col min="2061" max="2061" width="25" style="470" customWidth="1"/>
    <col min="2062" max="2062" width="41.625" style="470" customWidth="1"/>
    <col min="2063" max="2063" width="19.625" style="470" customWidth="1"/>
    <col min="2064" max="2064" width="33.875" style="470" customWidth="1"/>
    <col min="2065" max="2065" width="25" style="470" customWidth="1"/>
    <col min="2066" max="2066" width="13.625" style="470" customWidth="1"/>
    <col min="2067" max="2080" width="4.875" style="470" customWidth="1"/>
    <col min="2081" max="2315" width="9" style="470"/>
    <col min="2316" max="2316" width="4.25" style="470" customWidth="1"/>
    <col min="2317" max="2317" width="25" style="470" customWidth="1"/>
    <col min="2318" max="2318" width="41.625" style="470" customWidth="1"/>
    <col min="2319" max="2319" width="19.625" style="470" customWidth="1"/>
    <col min="2320" max="2320" width="33.875" style="470" customWidth="1"/>
    <col min="2321" max="2321" width="25" style="470" customWidth="1"/>
    <col min="2322" max="2322" width="13.625" style="470" customWidth="1"/>
    <col min="2323" max="2336" width="4.875" style="470" customWidth="1"/>
    <col min="2337" max="2571" width="9" style="470"/>
    <col min="2572" max="2572" width="4.25" style="470" customWidth="1"/>
    <col min="2573" max="2573" width="25" style="470" customWidth="1"/>
    <col min="2574" max="2574" width="41.625" style="470" customWidth="1"/>
    <col min="2575" max="2575" width="19.625" style="470" customWidth="1"/>
    <col min="2576" max="2576" width="33.875" style="470" customWidth="1"/>
    <col min="2577" max="2577" width="25" style="470" customWidth="1"/>
    <col min="2578" max="2578" width="13.625" style="470" customWidth="1"/>
    <col min="2579" max="2592" width="4.875" style="470" customWidth="1"/>
    <col min="2593" max="2827" width="9" style="470"/>
    <col min="2828" max="2828" width="4.25" style="470" customWidth="1"/>
    <col min="2829" max="2829" width="25" style="470" customWidth="1"/>
    <col min="2830" max="2830" width="41.625" style="470" customWidth="1"/>
    <col min="2831" max="2831" width="19.625" style="470" customWidth="1"/>
    <col min="2832" max="2832" width="33.875" style="470" customWidth="1"/>
    <col min="2833" max="2833" width="25" style="470" customWidth="1"/>
    <col min="2834" max="2834" width="13.625" style="470" customWidth="1"/>
    <col min="2835" max="2848" width="4.875" style="470" customWidth="1"/>
    <col min="2849" max="3083" width="9" style="470"/>
    <col min="3084" max="3084" width="4.25" style="470" customWidth="1"/>
    <col min="3085" max="3085" width="25" style="470" customWidth="1"/>
    <col min="3086" max="3086" width="41.625" style="470" customWidth="1"/>
    <col min="3087" max="3087" width="19.625" style="470" customWidth="1"/>
    <col min="3088" max="3088" width="33.875" style="470" customWidth="1"/>
    <col min="3089" max="3089" width="25" style="470" customWidth="1"/>
    <col min="3090" max="3090" width="13.625" style="470" customWidth="1"/>
    <col min="3091" max="3104" width="4.875" style="470" customWidth="1"/>
    <col min="3105" max="3339" width="9" style="470"/>
    <col min="3340" max="3340" width="4.25" style="470" customWidth="1"/>
    <col min="3341" max="3341" width="25" style="470" customWidth="1"/>
    <col min="3342" max="3342" width="41.625" style="470" customWidth="1"/>
    <col min="3343" max="3343" width="19.625" style="470" customWidth="1"/>
    <col min="3344" max="3344" width="33.875" style="470" customWidth="1"/>
    <col min="3345" max="3345" width="25" style="470" customWidth="1"/>
    <col min="3346" max="3346" width="13.625" style="470" customWidth="1"/>
    <col min="3347" max="3360" width="4.875" style="470" customWidth="1"/>
    <col min="3361" max="3595" width="9" style="470"/>
    <col min="3596" max="3596" width="4.25" style="470" customWidth="1"/>
    <col min="3597" max="3597" width="25" style="470" customWidth="1"/>
    <col min="3598" max="3598" width="41.625" style="470" customWidth="1"/>
    <col min="3599" max="3599" width="19.625" style="470" customWidth="1"/>
    <col min="3600" max="3600" width="33.875" style="470" customWidth="1"/>
    <col min="3601" max="3601" width="25" style="470" customWidth="1"/>
    <col min="3602" max="3602" width="13.625" style="470" customWidth="1"/>
    <col min="3603" max="3616" width="4.875" style="470" customWidth="1"/>
    <col min="3617" max="3851" width="9" style="470"/>
    <col min="3852" max="3852" width="4.25" style="470" customWidth="1"/>
    <col min="3853" max="3853" width="25" style="470" customWidth="1"/>
    <col min="3854" max="3854" width="41.625" style="470" customWidth="1"/>
    <col min="3855" max="3855" width="19.625" style="470" customWidth="1"/>
    <col min="3856" max="3856" width="33.875" style="470" customWidth="1"/>
    <col min="3857" max="3857" width="25" style="470" customWidth="1"/>
    <col min="3858" max="3858" width="13.625" style="470" customWidth="1"/>
    <col min="3859" max="3872" width="4.875" style="470" customWidth="1"/>
    <col min="3873" max="4107" width="9" style="470"/>
    <col min="4108" max="4108" width="4.25" style="470" customWidth="1"/>
    <col min="4109" max="4109" width="25" style="470" customWidth="1"/>
    <col min="4110" max="4110" width="41.625" style="470" customWidth="1"/>
    <col min="4111" max="4111" width="19.625" style="470" customWidth="1"/>
    <col min="4112" max="4112" width="33.875" style="470" customWidth="1"/>
    <col min="4113" max="4113" width="25" style="470" customWidth="1"/>
    <col min="4114" max="4114" width="13.625" style="470" customWidth="1"/>
    <col min="4115" max="4128" width="4.875" style="470" customWidth="1"/>
    <col min="4129" max="4363" width="9" style="470"/>
    <col min="4364" max="4364" width="4.25" style="470" customWidth="1"/>
    <col min="4365" max="4365" width="25" style="470" customWidth="1"/>
    <col min="4366" max="4366" width="41.625" style="470" customWidth="1"/>
    <col min="4367" max="4367" width="19.625" style="470" customWidth="1"/>
    <col min="4368" max="4368" width="33.875" style="470" customWidth="1"/>
    <col min="4369" max="4369" width="25" style="470" customWidth="1"/>
    <col min="4370" max="4370" width="13.625" style="470" customWidth="1"/>
    <col min="4371" max="4384" width="4.875" style="470" customWidth="1"/>
    <col min="4385" max="4619" width="9" style="470"/>
    <col min="4620" max="4620" width="4.25" style="470" customWidth="1"/>
    <col min="4621" max="4621" width="25" style="470" customWidth="1"/>
    <col min="4622" max="4622" width="41.625" style="470" customWidth="1"/>
    <col min="4623" max="4623" width="19.625" style="470" customWidth="1"/>
    <col min="4624" max="4624" width="33.875" style="470" customWidth="1"/>
    <col min="4625" max="4625" width="25" style="470" customWidth="1"/>
    <col min="4626" max="4626" width="13.625" style="470" customWidth="1"/>
    <col min="4627" max="4640" width="4.875" style="470" customWidth="1"/>
    <col min="4641" max="4875" width="9" style="470"/>
    <col min="4876" max="4876" width="4.25" style="470" customWidth="1"/>
    <col min="4877" max="4877" width="25" style="470" customWidth="1"/>
    <col min="4878" max="4878" width="41.625" style="470" customWidth="1"/>
    <col min="4879" max="4879" width="19.625" style="470" customWidth="1"/>
    <col min="4880" max="4880" width="33.875" style="470" customWidth="1"/>
    <col min="4881" max="4881" width="25" style="470" customWidth="1"/>
    <col min="4882" max="4882" width="13.625" style="470" customWidth="1"/>
    <col min="4883" max="4896" width="4.875" style="470" customWidth="1"/>
    <col min="4897" max="5131" width="9" style="470"/>
    <col min="5132" max="5132" width="4.25" style="470" customWidth="1"/>
    <col min="5133" max="5133" width="25" style="470" customWidth="1"/>
    <col min="5134" max="5134" width="41.625" style="470" customWidth="1"/>
    <col min="5135" max="5135" width="19.625" style="470" customWidth="1"/>
    <col min="5136" max="5136" width="33.875" style="470" customWidth="1"/>
    <col min="5137" max="5137" width="25" style="470" customWidth="1"/>
    <col min="5138" max="5138" width="13.625" style="470" customWidth="1"/>
    <col min="5139" max="5152" width="4.875" style="470" customWidth="1"/>
    <col min="5153" max="5387" width="9" style="470"/>
    <col min="5388" max="5388" width="4.25" style="470" customWidth="1"/>
    <col min="5389" max="5389" width="25" style="470" customWidth="1"/>
    <col min="5390" max="5390" width="41.625" style="470" customWidth="1"/>
    <col min="5391" max="5391" width="19.625" style="470" customWidth="1"/>
    <col min="5392" max="5392" width="33.875" style="470" customWidth="1"/>
    <col min="5393" max="5393" width="25" style="470" customWidth="1"/>
    <col min="5394" max="5394" width="13.625" style="470" customWidth="1"/>
    <col min="5395" max="5408" width="4.875" style="470" customWidth="1"/>
    <col min="5409" max="5643" width="9" style="470"/>
    <col min="5644" max="5644" width="4.25" style="470" customWidth="1"/>
    <col min="5645" max="5645" width="25" style="470" customWidth="1"/>
    <col min="5646" max="5646" width="41.625" style="470" customWidth="1"/>
    <col min="5647" max="5647" width="19.625" style="470" customWidth="1"/>
    <col min="5648" max="5648" width="33.875" style="470" customWidth="1"/>
    <col min="5649" max="5649" width="25" style="470" customWidth="1"/>
    <col min="5650" max="5650" width="13.625" style="470" customWidth="1"/>
    <col min="5651" max="5664" width="4.875" style="470" customWidth="1"/>
    <col min="5665" max="5899" width="9" style="470"/>
    <col min="5900" max="5900" width="4.25" style="470" customWidth="1"/>
    <col min="5901" max="5901" width="25" style="470" customWidth="1"/>
    <col min="5902" max="5902" width="41.625" style="470" customWidth="1"/>
    <col min="5903" max="5903" width="19.625" style="470" customWidth="1"/>
    <col min="5904" max="5904" width="33.875" style="470" customWidth="1"/>
    <col min="5905" max="5905" width="25" style="470" customWidth="1"/>
    <col min="5906" max="5906" width="13.625" style="470" customWidth="1"/>
    <col min="5907" max="5920" width="4.875" style="470" customWidth="1"/>
    <col min="5921" max="6155" width="9" style="470"/>
    <col min="6156" max="6156" width="4.25" style="470" customWidth="1"/>
    <col min="6157" max="6157" width="25" style="470" customWidth="1"/>
    <col min="6158" max="6158" width="41.625" style="470" customWidth="1"/>
    <col min="6159" max="6159" width="19.625" style="470" customWidth="1"/>
    <col min="6160" max="6160" width="33.875" style="470" customWidth="1"/>
    <col min="6161" max="6161" width="25" style="470" customWidth="1"/>
    <col min="6162" max="6162" width="13.625" style="470" customWidth="1"/>
    <col min="6163" max="6176" width="4.875" style="470" customWidth="1"/>
    <col min="6177" max="6411" width="9" style="470"/>
    <col min="6412" max="6412" width="4.25" style="470" customWidth="1"/>
    <col min="6413" max="6413" width="25" style="470" customWidth="1"/>
    <col min="6414" max="6414" width="41.625" style="470" customWidth="1"/>
    <col min="6415" max="6415" width="19.625" style="470" customWidth="1"/>
    <col min="6416" max="6416" width="33.875" style="470" customWidth="1"/>
    <col min="6417" max="6417" width="25" style="470" customWidth="1"/>
    <col min="6418" max="6418" width="13.625" style="470" customWidth="1"/>
    <col min="6419" max="6432" width="4.875" style="470" customWidth="1"/>
    <col min="6433" max="6667" width="9" style="470"/>
    <col min="6668" max="6668" width="4.25" style="470" customWidth="1"/>
    <col min="6669" max="6669" width="25" style="470" customWidth="1"/>
    <col min="6670" max="6670" width="41.625" style="470" customWidth="1"/>
    <col min="6671" max="6671" width="19.625" style="470" customWidth="1"/>
    <col min="6672" max="6672" width="33.875" style="470" customWidth="1"/>
    <col min="6673" max="6673" width="25" style="470" customWidth="1"/>
    <col min="6674" max="6674" width="13.625" style="470" customWidth="1"/>
    <col min="6675" max="6688" width="4.875" style="470" customWidth="1"/>
    <col min="6689" max="6923" width="9" style="470"/>
    <col min="6924" max="6924" width="4.25" style="470" customWidth="1"/>
    <col min="6925" max="6925" width="25" style="470" customWidth="1"/>
    <col min="6926" max="6926" width="41.625" style="470" customWidth="1"/>
    <col min="6927" max="6927" width="19.625" style="470" customWidth="1"/>
    <col min="6928" max="6928" width="33.875" style="470" customWidth="1"/>
    <col min="6929" max="6929" width="25" style="470" customWidth="1"/>
    <col min="6930" max="6930" width="13.625" style="470" customWidth="1"/>
    <col min="6931" max="6944" width="4.875" style="470" customWidth="1"/>
    <col min="6945" max="7179" width="9" style="470"/>
    <col min="7180" max="7180" width="4.25" style="470" customWidth="1"/>
    <col min="7181" max="7181" width="25" style="470" customWidth="1"/>
    <col min="7182" max="7182" width="41.625" style="470" customWidth="1"/>
    <col min="7183" max="7183" width="19.625" style="470" customWidth="1"/>
    <col min="7184" max="7184" width="33.875" style="470" customWidth="1"/>
    <col min="7185" max="7185" width="25" style="470" customWidth="1"/>
    <col min="7186" max="7186" width="13.625" style="470" customWidth="1"/>
    <col min="7187" max="7200" width="4.875" style="470" customWidth="1"/>
    <col min="7201" max="7435" width="9" style="470"/>
    <col min="7436" max="7436" width="4.25" style="470" customWidth="1"/>
    <col min="7437" max="7437" width="25" style="470" customWidth="1"/>
    <col min="7438" max="7438" width="41.625" style="470" customWidth="1"/>
    <col min="7439" max="7439" width="19.625" style="470" customWidth="1"/>
    <col min="7440" max="7440" width="33.875" style="470" customWidth="1"/>
    <col min="7441" max="7441" width="25" style="470" customWidth="1"/>
    <col min="7442" max="7442" width="13.625" style="470" customWidth="1"/>
    <col min="7443" max="7456" width="4.875" style="470" customWidth="1"/>
    <col min="7457" max="7691" width="9" style="470"/>
    <col min="7692" max="7692" width="4.25" style="470" customWidth="1"/>
    <col min="7693" max="7693" width="25" style="470" customWidth="1"/>
    <col min="7694" max="7694" width="41.625" style="470" customWidth="1"/>
    <col min="7695" max="7695" width="19.625" style="470" customWidth="1"/>
    <col min="7696" max="7696" width="33.875" style="470" customWidth="1"/>
    <col min="7697" max="7697" width="25" style="470" customWidth="1"/>
    <col min="7698" max="7698" width="13.625" style="470" customWidth="1"/>
    <col min="7699" max="7712" width="4.875" style="470" customWidth="1"/>
    <col min="7713" max="7947" width="9" style="470"/>
    <col min="7948" max="7948" width="4.25" style="470" customWidth="1"/>
    <col min="7949" max="7949" width="25" style="470" customWidth="1"/>
    <col min="7950" max="7950" width="41.625" style="470" customWidth="1"/>
    <col min="7951" max="7951" width="19.625" style="470" customWidth="1"/>
    <col min="7952" max="7952" width="33.875" style="470" customWidth="1"/>
    <col min="7953" max="7953" width="25" style="470" customWidth="1"/>
    <col min="7954" max="7954" width="13.625" style="470" customWidth="1"/>
    <col min="7955" max="7968" width="4.875" style="470" customWidth="1"/>
    <col min="7969" max="8203" width="9" style="470"/>
    <col min="8204" max="8204" width="4.25" style="470" customWidth="1"/>
    <col min="8205" max="8205" width="25" style="470" customWidth="1"/>
    <col min="8206" max="8206" width="41.625" style="470" customWidth="1"/>
    <col min="8207" max="8207" width="19.625" style="470" customWidth="1"/>
    <col min="8208" max="8208" width="33.875" style="470" customWidth="1"/>
    <col min="8209" max="8209" width="25" style="470" customWidth="1"/>
    <col min="8210" max="8210" width="13.625" style="470" customWidth="1"/>
    <col min="8211" max="8224" width="4.875" style="470" customWidth="1"/>
    <col min="8225" max="8459" width="9" style="470"/>
    <col min="8460" max="8460" width="4.25" style="470" customWidth="1"/>
    <col min="8461" max="8461" width="25" style="470" customWidth="1"/>
    <col min="8462" max="8462" width="41.625" style="470" customWidth="1"/>
    <col min="8463" max="8463" width="19.625" style="470" customWidth="1"/>
    <col min="8464" max="8464" width="33.875" style="470" customWidth="1"/>
    <col min="8465" max="8465" width="25" style="470" customWidth="1"/>
    <col min="8466" max="8466" width="13.625" style="470" customWidth="1"/>
    <col min="8467" max="8480" width="4.875" style="470" customWidth="1"/>
    <col min="8481" max="8715" width="9" style="470"/>
    <col min="8716" max="8716" width="4.25" style="470" customWidth="1"/>
    <col min="8717" max="8717" width="25" style="470" customWidth="1"/>
    <col min="8718" max="8718" width="41.625" style="470" customWidth="1"/>
    <col min="8719" max="8719" width="19.625" style="470" customWidth="1"/>
    <col min="8720" max="8720" width="33.875" style="470" customWidth="1"/>
    <col min="8721" max="8721" width="25" style="470" customWidth="1"/>
    <col min="8722" max="8722" width="13.625" style="470" customWidth="1"/>
    <col min="8723" max="8736" width="4.875" style="470" customWidth="1"/>
    <col min="8737" max="8971" width="9" style="470"/>
    <col min="8972" max="8972" width="4.25" style="470" customWidth="1"/>
    <col min="8973" max="8973" width="25" style="470" customWidth="1"/>
    <col min="8974" max="8974" width="41.625" style="470" customWidth="1"/>
    <col min="8975" max="8975" width="19.625" style="470" customWidth="1"/>
    <col min="8976" max="8976" width="33.875" style="470" customWidth="1"/>
    <col min="8977" max="8977" width="25" style="470" customWidth="1"/>
    <col min="8978" max="8978" width="13.625" style="470" customWidth="1"/>
    <col min="8979" max="8992" width="4.875" style="470" customWidth="1"/>
    <col min="8993" max="9227" width="9" style="470"/>
    <col min="9228" max="9228" width="4.25" style="470" customWidth="1"/>
    <col min="9229" max="9229" width="25" style="470" customWidth="1"/>
    <col min="9230" max="9230" width="41.625" style="470" customWidth="1"/>
    <col min="9231" max="9231" width="19.625" style="470" customWidth="1"/>
    <col min="9232" max="9232" width="33.875" style="470" customWidth="1"/>
    <col min="9233" max="9233" width="25" style="470" customWidth="1"/>
    <col min="9234" max="9234" width="13.625" style="470" customWidth="1"/>
    <col min="9235" max="9248" width="4.875" style="470" customWidth="1"/>
    <col min="9249" max="9483" width="9" style="470"/>
    <col min="9484" max="9484" width="4.25" style="470" customWidth="1"/>
    <col min="9485" max="9485" width="25" style="470" customWidth="1"/>
    <col min="9486" max="9486" width="41.625" style="470" customWidth="1"/>
    <col min="9487" max="9487" width="19.625" style="470" customWidth="1"/>
    <col min="9488" max="9488" width="33.875" style="470" customWidth="1"/>
    <col min="9489" max="9489" width="25" style="470" customWidth="1"/>
    <col min="9490" max="9490" width="13.625" style="470" customWidth="1"/>
    <col min="9491" max="9504" width="4.875" style="470" customWidth="1"/>
    <col min="9505" max="9739" width="9" style="470"/>
    <col min="9740" max="9740" width="4.25" style="470" customWidth="1"/>
    <col min="9741" max="9741" width="25" style="470" customWidth="1"/>
    <col min="9742" max="9742" width="41.625" style="470" customWidth="1"/>
    <col min="9743" max="9743" width="19.625" style="470" customWidth="1"/>
    <col min="9744" max="9744" width="33.875" style="470" customWidth="1"/>
    <col min="9745" max="9745" width="25" style="470" customWidth="1"/>
    <col min="9746" max="9746" width="13.625" style="470" customWidth="1"/>
    <col min="9747" max="9760" width="4.875" style="470" customWidth="1"/>
    <col min="9761" max="9995" width="9" style="470"/>
    <col min="9996" max="9996" width="4.25" style="470" customWidth="1"/>
    <col min="9997" max="9997" width="25" style="470" customWidth="1"/>
    <col min="9998" max="9998" width="41.625" style="470" customWidth="1"/>
    <col min="9999" max="9999" width="19.625" style="470" customWidth="1"/>
    <col min="10000" max="10000" width="33.875" style="470" customWidth="1"/>
    <col min="10001" max="10001" width="25" style="470" customWidth="1"/>
    <col min="10002" max="10002" width="13.625" style="470" customWidth="1"/>
    <col min="10003" max="10016" width="4.875" style="470" customWidth="1"/>
    <col min="10017" max="10251" width="9" style="470"/>
    <col min="10252" max="10252" width="4.25" style="470" customWidth="1"/>
    <col min="10253" max="10253" width="25" style="470" customWidth="1"/>
    <col min="10254" max="10254" width="41.625" style="470" customWidth="1"/>
    <col min="10255" max="10255" width="19.625" style="470" customWidth="1"/>
    <col min="10256" max="10256" width="33.875" style="470" customWidth="1"/>
    <col min="10257" max="10257" width="25" style="470" customWidth="1"/>
    <col min="10258" max="10258" width="13.625" style="470" customWidth="1"/>
    <col min="10259" max="10272" width="4.875" style="470" customWidth="1"/>
    <col min="10273" max="10507" width="9" style="470"/>
    <col min="10508" max="10508" width="4.25" style="470" customWidth="1"/>
    <col min="10509" max="10509" width="25" style="470" customWidth="1"/>
    <col min="10510" max="10510" width="41.625" style="470" customWidth="1"/>
    <col min="10511" max="10511" width="19.625" style="470" customWidth="1"/>
    <col min="10512" max="10512" width="33.875" style="470" customWidth="1"/>
    <col min="10513" max="10513" width="25" style="470" customWidth="1"/>
    <col min="10514" max="10514" width="13.625" style="470" customWidth="1"/>
    <col min="10515" max="10528" width="4.875" style="470" customWidth="1"/>
    <col min="10529" max="10763" width="9" style="470"/>
    <col min="10764" max="10764" width="4.25" style="470" customWidth="1"/>
    <col min="10765" max="10765" width="25" style="470" customWidth="1"/>
    <col min="10766" max="10766" width="41.625" style="470" customWidth="1"/>
    <col min="10767" max="10767" width="19.625" style="470" customWidth="1"/>
    <col min="10768" max="10768" width="33.875" style="470" customWidth="1"/>
    <col min="10769" max="10769" width="25" style="470" customWidth="1"/>
    <col min="10770" max="10770" width="13.625" style="470" customWidth="1"/>
    <col min="10771" max="10784" width="4.875" style="470" customWidth="1"/>
    <col min="10785" max="11019" width="9" style="470"/>
    <col min="11020" max="11020" width="4.25" style="470" customWidth="1"/>
    <col min="11021" max="11021" width="25" style="470" customWidth="1"/>
    <col min="11022" max="11022" width="41.625" style="470" customWidth="1"/>
    <col min="11023" max="11023" width="19.625" style="470" customWidth="1"/>
    <col min="11024" max="11024" width="33.875" style="470" customWidth="1"/>
    <col min="11025" max="11025" width="25" style="470" customWidth="1"/>
    <col min="11026" max="11026" width="13.625" style="470" customWidth="1"/>
    <col min="11027" max="11040" width="4.875" style="470" customWidth="1"/>
    <col min="11041" max="11275" width="9" style="470"/>
    <col min="11276" max="11276" width="4.25" style="470" customWidth="1"/>
    <col min="11277" max="11277" width="25" style="470" customWidth="1"/>
    <col min="11278" max="11278" width="41.625" style="470" customWidth="1"/>
    <col min="11279" max="11279" width="19.625" style="470" customWidth="1"/>
    <col min="11280" max="11280" width="33.875" style="470" customWidth="1"/>
    <col min="11281" max="11281" width="25" style="470" customWidth="1"/>
    <col min="11282" max="11282" width="13.625" style="470" customWidth="1"/>
    <col min="11283" max="11296" width="4.875" style="470" customWidth="1"/>
    <col min="11297" max="11531" width="9" style="470"/>
    <col min="11532" max="11532" width="4.25" style="470" customWidth="1"/>
    <col min="11533" max="11533" width="25" style="470" customWidth="1"/>
    <col min="11534" max="11534" width="41.625" style="470" customWidth="1"/>
    <col min="11535" max="11535" width="19.625" style="470" customWidth="1"/>
    <col min="11536" max="11536" width="33.875" style="470" customWidth="1"/>
    <col min="11537" max="11537" width="25" style="470" customWidth="1"/>
    <col min="11538" max="11538" width="13.625" style="470" customWidth="1"/>
    <col min="11539" max="11552" width="4.875" style="470" customWidth="1"/>
    <col min="11553" max="11787" width="9" style="470"/>
    <col min="11788" max="11788" width="4.25" style="470" customWidth="1"/>
    <col min="11789" max="11789" width="25" style="470" customWidth="1"/>
    <col min="11790" max="11790" width="41.625" style="470" customWidth="1"/>
    <col min="11791" max="11791" width="19.625" style="470" customWidth="1"/>
    <col min="11792" max="11792" width="33.875" style="470" customWidth="1"/>
    <col min="11793" max="11793" width="25" style="470" customWidth="1"/>
    <col min="11794" max="11794" width="13.625" style="470" customWidth="1"/>
    <col min="11795" max="11808" width="4.875" style="470" customWidth="1"/>
    <col min="11809" max="12043" width="9" style="470"/>
    <col min="12044" max="12044" width="4.25" style="470" customWidth="1"/>
    <col min="12045" max="12045" width="25" style="470" customWidth="1"/>
    <col min="12046" max="12046" width="41.625" style="470" customWidth="1"/>
    <col min="12047" max="12047" width="19.625" style="470" customWidth="1"/>
    <col min="12048" max="12048" width="33.875" style="470" customWidth="1"/>
    <col min="12049" max="12049" width="25" style="470" customWidth="1"/>
    <col min="12050" max="12050" width="13.625" style="470" customWidth="1"/>
    <col min="12051" max="12064" width="4.875" style="470" customWidth="1"/>
    <col min="12065" max="12299" width="9" style="470"/>
    <col min="12300" max="12300" width="4.25" style="470" customWidth="1"/>
    <col min="12301" max="12301" width="25" style="470" customWidth="1"/>
    <col min="12302" max="12302" width="41.625" style="470" customWidth="1"/>
    <col min="12303" max="12303" width="19.625" style="470" customWidth="1"/>
    <col min="12304" max="12304" width="33.875" style="470" customWidth="1"/>
    <col min="12305" max="12305" width="25" style="470" customWidth="1"/>
    <col min="12306" max="12306" width="13.625" style="470" customWidth="1"/>
    <col min="12307" max="12320" width="4.875" style="470" customWidth="1"/>
    <col min="12321" max="12555" width="9" style="470"/>
    <col min="12556" max="12556" width="4.25" style="470" customWidth="1"/>
    <col min="12557" max="12557" width="25" style="470" customWidth="1"/>
    <col min="12558" max="12558" width="41.625" style="470" customWidth="1"/>
    <col min="12559" max="12559" width="19.625" style="470" customWidth="1"/>
    <col min="12560" max="12560" width="33.875" style="470" customWidth="1"/>
    <col min="12561" max="12561" width="25" style="470" customWidth="1"/>
    <col min="12562" max="12562" width="13.625" style="470" customWidth="1"/>
    <col min="12563" max="12576" width="4.875" style="470" customWidth="1"/>
    <col min="12577" max="12811" width="9" style="470"/>
    <col min="12812" max="12812" width="4.25" style="470" customWidth="1"/>
    <col min="12813" max="12813" width="25" style="470" customWidth="1"/>
    <col min="12814" max="12814" width="41.625" style="470" customWidth="1"/>
    <col min="12815" max="12815" width="19.625" style="470" customWidth="1"/>
    <col min="12816" max="12816" width="33.875" style="470" customWidth="1"/>
    <col min="12817" max="12817" width="25" style="470" customWidth="1"/>
    <col min="12818" max="12818" width="13.625" style="470" customWidth="1"/>
    <col min="12819" max="12832" width="4.875" style="470" customWidth="1"/>
    <col min="12833" max="13067" width="9" style="470"/>
    <col min="13068" max="13068" width="4.25" style="470" customWidth="1"/>
    <col min="13069" max="13069" width="25" style="470" customWidth="1"/>
    <col min="13070" max="13070" width="41.625" style="470" customWidth="1"/>
    <col min="13071" max="13071" width="19.625" style="470" customWidth="1"/>
    <col min="13072" max="13072" width="33.875" style="470" customWidth="1"/>
    <col min="13073" max="13073" width="25" style="470" customWidth="1"/>
    <col min="13074" max="13074" width="13.625" style="470" customWidth="1"/>
    <col min="13075" max="13088" width="4.875" style="470" customWidth="1"/>
    <col min="13089" max="13323" width="9" style="470"/>
    <col min="13324" max="13324" width="4.25" style="470" customWidth="1"/>
    <col min="13325" max="13325" width="25" style="470" customWidth="1"/>
    <col min="13326" max="13326" width="41.625" style="470" customWidth="1"/>
    <col min="13327" max="13327" width="19.625" style="470" customWidth="1"/>
    <col min="13328" max="13328" width="33.875" style="470" customWidth="1"/>
    <col min="13329" max="13329" width="25" style="470" customWidth="1"/>
    <col min="13330" max="13330" width="13.625" style="470" customWidth="1"/>
    <col min="13331" max="13344" width="4.875" style="470" customWidth="1"/>
    <col min="13345" max="13579" width="9" style="470"/>
    <col min="13580" max="13580" width="4.25" style="470" customWidth="1"/>
    <col min="13581" max="13581" width="25" style="470" customWidth="1"/>
    <col min="13582" max="13582" width="41.625" style="470" customWidth="1"/>
    <col min="13583" max="13583" width="19.625" style="470" customWidth="1"/>
    <col min="13584" max="13584" width="33.875" style="470" customWidth="1"/>
    <col min="13585" max="13585" width="25" style="470" customWidth="1"/>
    <col min="13586" max="13586" width="13.625" style="470" customWidth="1"/>
    <col min="13587" max="13600" width="4.875" style="470" customWidth="1"/>
    <col min="13601" max="13835" width="9" style="470"/>
    <col min="13836" max="13836" width="4.25" style="470" customWidth="1"/>
    <col min="13837" max="13837" width="25" style="470" customWidth="1"/>
    <col min="13838" max="13838" width="41.625" style="470" customWidth="1"/>
    <col min="13839" max="13839" width="19.625" style="470" customWidth="1"/>
    <col min="13840" max="13840" width="33.875" style="470" customWidth="1"/>
    <col min="13841" max="13841" width="25" style="470" customWidth="1"/>
    <col min="13842" max="13842" width="13.625" style="470" customWidth="1"/>
    <col min="13843" max="13856" width="4.875" style="470" customWidth="1"/>
    <col min="13857" max="14091" width="9" style="470"/>
    <col min="14092" max="14092" width="4.25" style="470" customWidth="1"/>
    <col min="14093" max="14093" width="25" style="470" customWidth="1"/>
    <col min="14094" max="14094" width="41.625" style="470" customWidth="1"/>
    <col min="14095" max="14095" width="19.625" style="470" customWidth="1"/>
    <col min="14096" max="14096" width="33.875" style="470" customWidth="1"/>
    <col min="14097" max="14097" width="25" style="470" customWidth="1"/>
    <col min="14098" max="14098" width="13.625" style="470" customWidth="1"/>
    <col min="14099" max="14112" width="4.875" style="470" customWidth="1"/>
    <col min="14113" max="14347" width="9" style="470"/>
    <col min="14348" max="14348" width="4.25" style="470" customWidth="1"/>
    <col min="14349" max="14349" width="25" style="470" customWidth="1"/>
    <col min="14350" max="14350" width="41.625" style="470" customWidth="1"/>
    <col min="14351" max="14351" width="19.625" style="470" customWidth="1"/>
    <col min="14352" max="14352" width="33.875" style="470" customWidth="1"/>
    <col min="14353" max="14353" width="25" style="470" customWidth="1"/>
    <col min="14354" max="14354" width="13.625" style="470" customWidth="1"/>
    <col min="14355" max="14368" width="4.875" style="470" customWidth="1"/>
    <col min="14369" max="14603" width="9" style="470"/>
    <col min="14604" max="14604" width="4.25" style="470" customWidth="1"/>
    <col min="14605" max="14605" width="25" style="470" customWidth="1"/>
    <col min="14606" max="14606" width="41.625" style="470" customWidth="1"/>
    <col min="14607" max="14607" width="19.625" style="470" customWidth="1"/>
    <col min="14608" max="14608" width="33.875" style="470" customWidth="1"/>
    <col min="14609" max="14609" width="25" style="470" customWidth="1"/>
    <col min="14610" max="14610" width="13.625" style="470" customWidth="1"/>
    <col min="14611" max="14624" width="4.875" style="470" customWidth="1"/>
    <col min="14625" max="14859" width="9" style="470"/>
    <col min="14860" max="14860" width="4.25" style="470" customWidth="1"/>
    <col min="14861" max="14861" width="25" style="470" customWidth="1"/>
    <col min="14862" max="14862" width="41.625" style="470" customWidth="1"/>
    <col min="14863" max="14863" width="19.625" style="470" customWidth="1"/>
    <col min="14864" max="14864" width="33.875" style="470" customWidth="1"/>
    <col min="14865" max="14865" width="25" style="470" customWidth="1"/>
    <col min="14866" max="14866" width="13.625" style="470" customWidth="1"/>
    <col min="14867" max="14880" width="4.875" style="470" customWidth="1"/>
    <col min="14881" max="15115" width="9" style="470"/>
    <col min="15116" max="15116" width="4.25" style="470" customWidth="1"/>
    <col min="15117" max="15117" width="25" style="470" customWidth="1"/>
    <col min="15118" max="15118" width="41.625" style="470" customWidth="1"/>
    <col min="15119" max="15119" width="19.625" style="470" customWidth="1"/>
    <col min="15120" max="15120" width="33.875" style="470" customWidth="1"/>
    <col min="15121" max="15121" width="25" style="470" customWidth="1"/>
    <col min="15122" max="15122" width="13.625" style="470" customWidth="1"/>
    <col min="15123" max="15136" width="4.875" style="470" customWidth="1"/>
    <col min="15137" max="15371" width="9" style="470"/>
    <col min="15372" max="15372" width="4.25" style="470" customWidth="1"/>
    <col min="15373" max="15373" width="25" style="470" customWidth="1"/>
    <col min="15374" max="15374" width="41.625" style="470" customWidth="1"/>
    <col min="15375" max="15375" width="19.625" style="470" customWidth="1"/>
    <col min="15376" max="15376" width="33.875" style="470" customWidth="1"/>
    <col min="15377" max="15377" width="25" style="470" customWidth="1"/>
    <col min="15378" max="15378" width="13.625" style="470" customWidth="1"/>
    <col min="15379" max="15392" width="4.875" style="470" customWidth="1"/>
    <col min="15393" max="15627" width="9" style="470"/>
    <col min="15628" max="15628" width="4.25" style="470" customWidth="1"/>
    <col min="15629" max="15629" width="25" style="470" customWidth="1"/>
    <col min="15630" max="15630" width="41.625" style="470" customWidth="1"/>
    <col min="15631" max="15631" width="19.625" style="470" customWidth="1"/>
    <col min="15632" max="15632" width="33.875" style="470" customWidth="1"/>
    <col min="15633" max="15633" width="25" style="470" customWidth="1"/>
    <col min="15634" max="15634" width="13.625" style="470" customWidth="1"/>
    <col min="15635" max="15648" width="4.875" style="470" customWidth="1"/>
    <col min="15649" max="15883" width="9" style="470"/>
    <col min="15884" max="15884" width="4.25" style="470" customWidth="1"/>
    <col min="15885" max="15885" width="25" style="470" customWidth="1"/>
    <col min="15886" max="15886" width="41.625" style="470" customWidth="1"/>
    <col min="15887" max="15887" width="19.625" style="470" customWidth="1"/>
    <col min="15888" max="15888" width="33.875" style="470" customWidth="1"/>
    <col min="15889" max="15889" width="25" style="470" customWidth="1"/>
    <col min="15890" max="15890" width="13.625" style="470" customWidth="1"/>
    <col min="15891" max="15904" width="4.875" style="470" customWidth="1"/>
    <col min="15905" max="16139" width="9" style="470"/>
    <col min="16140" max="16140" width="4.25" style="470" customWidth="1"/>
    <col min="16141" max="16141" width="25" style="470" customWidth="1"/>
    <col min="16142" max="16142" width="41.625" style="470" customWidth="1"/>
    <col min="16143" max="16143" width="19.625" style="470" customWidth="1"/>
    <col min="16144" max="16144" width="33.875" style="470" customWidth="1"/>
    <col min="16145" max="16145" width="25" style="470" customWidth="1"/>
    <col min="16146" max="16146" width="13.625" style="470" customWidth="1"/>
    <col min="16147" max="16160" width="4.875" style="470" customWidth="1"/>
    <col min="16161" max="16384" width="9" style="470"/>
  </cols>
  <sheetData>
    <row r="2" spans="1:32" ht="20.25" customHeight="1" x14ac:dyDescent="0.15">
      <c r="A2" s="468" t="s">
        <v>215</v>
      </c>
      <c r="B2" s="469"/>
    </row>
    <row r="3" spans="1:32" ht="20.25" customHeight="1" x14ac:dyDescent="0.15">
      <c r="A3" s="471" t="s">
        <v>328</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row>
    <row r="4" spans="1:32" ht="20.25" customHeight="1" x14ac:dyDescent="0.15">
      <c r="A4" s="472"/>
      <c r="B4" s="472"/>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row>
    <row r="5" spans="1:32" ht="30" customHeight="1" x14ac:dyDescent="0.15">
      <c r="A5" s="472"/>
      <c r="B5" s="472"/>
      <c r="C5" s="473"/>
      <c r="D5" s="473"/>
      <c r="E5" s="473"/>
      <c r="F5" s="473"/>
      <c r="G5" s="473"/>
      <c r="H5" s="473"/>
      <c r="I5" s="473"/>
      <c r="S5" s="474" t="s">
        <v>197</v>
      </c>
      <c r="T5" s="475"/>
      <c r="U5" s="475"/>
      <c r="V5" s="476"/>
      <c r="W5" s="477"/>
      <c r="X5" s="478"/>
      <c r="Y5" s="478"/>
      <c r="Z5" s="478"/>
      <c r="AA5" s="478"/>
      <c r="AB5" s="478"/>
      <c r="AC5" s="478"/>
      <c r="AD5" s="478"/>
      <c r="AE5" s="478"/>
      <c r="AF5" s="479"/>
    </row>
    <row r="6" spans="1:32" ht="20.25" customHeight="1" x14ac:dyDescent="0.15">
      <c r="A6" s="472"/>
      <c r="B6" s="472"/>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row>
    <row r="7" spans="1:32" ht="17.25" customHeight="1" x14ac:dyDescent="0.15">
      <c r="A7" s="474" t="s">
        <v>329</v>
      </c>
      <c r="B7" s="475"/>
      <c r="C7" s="476"/>
      <c r="D7" s="474" t="s">
        <v>198</v>
      </c>
      <c r="E7" s="476"/>
      <c r="F7" s="474" t="s">
        <v>199</v>
      </c>
      <c r="G7" s="476"/>
      <c r="H7" s="474" t="s">
        <v>330</v>
      </c>
      <c r="I7" s="475"/>
      <c r="J7" s="475"/>
      <c r="K7" s="475"/>
      <c r="L7" s="475"/>
      <c r="M7" s="475"/>
      <c r="N7" s="475"/>
      <c r="O7" s="475"/>
      <c r="P7" s="475"/>
      <c r="Q7" s="475"/>
      <c r="R7" s="475"/>
      <c r="S7" s="475"/>
      <c r="T7" s="475"/>
      <c r="U7" s="475"/>
      <c r="V7" s="475"/>
      <c r="W7" s="475"/>
      <c r="X7" s="476"/>
      <c r="Y7" s="474" t="s">
        <v>214</v>
      </c>
      <c r="Z7" s="475"/>
      <c r="AA7" s="475"/>
      <c r="AB7" s="476"/>
      <c r="AC7" s="474" t="s">
        <v>200</v>
      </c>
      <c r="AD7" s="475"/>
      <c r="AE7" s="475"/>
      <c r="AF7" s="476"/>
    </row>
    <row r="8" spans="1:32" ht="18.75" customHeight="1" x14ac:dyDescent="0.15">
      <c r="A8" s="480" t="s">
        <v>201</v>
      </c>
      <c r="B8" s="481"/>
      <c r="C8" s="482"/>
      <c r="D8" s="480"/>
      <c r="E8" s="482"/>
      <c r="F8" s="480"/>
      <c r="G8" s="482"/>
      <c r="H8" s="483" t="s">
        <v>202</v>
      </c>
      <c r="I8" s="484" t="s">
        <v>331</v>
      </c>
      <c r="J8" s="485" t="s">
        <v>332</v>
      </c>
      <c r="K8" s="486"/>
      <c r="L8" s="486"/>
      <c r="M8" s="484" t="s">
        <v>331</v>
      </c>
      <c r="N8" s="485" t="s">
        <v>333</v>
      </c>
      <c r="O8" s="486"/>
      <c r="P8" s="486"/>
      <c r="Q8" s="484" t="s">
        <v>331</v>
      </c>
      <c r="R8" s="485" t="s">
        <v>334</v>
      </c>
      <c r="S8" s="486"/>
      <c r="T8" s="486"/>
      <c r="U8" s="484" t="s">
        <v>331</v>
      </c>
      <c r="V8" s="485" t="s">
        <v>335</v>
      </c>
      <c r="W8" s="486"/>
      <c r="X8" s="487"/>
      <c r="Y8" s="488"/>
      <c r="Z8" s="489"/>
      <c r="AA8" s="489"/>
      <c r="AB8" s="490"/>
      <c r="AC8" s="488"/>
      <c r="AD8" s="489"/>
      <c r="AE8" s="489"/>
      <c r="AF8" s="490"/>
    </row>
    <row r="9" spans="1:32" ht="18.75" customHeight="1" x14ac:dyDescent="0.15">
      <c r="A9" s="491"/>
      <c r="B9" s="492"/>
      <c r="C9" s="493"/>
      <c r="D9" s="491"/>
      <c r="E9" s="493"/>
      <c r="F9" s="491"/>
      <c r="G9" s="493"/>
      <c r="H9" s="494"/>
      <c r="I9" s="495" t="s">
        <v>331</v>
      </c>
      <c r="J9" s="496" t="s">
        <v>336</v>
      </c>
      <c r="K9" s="497"/>
      <c r="L9" s="497"/>
      <c r="M9" s="498" t="s">
        <v>331</v>
      </c>
      <c r="N9" s="496" t="s">
        <v>337</v>
      </c>
      <c r="O9" s="497"/>
      <c r="P9" s="497"/>
      <c r="Q9" s="498" t="s">
        <v>331</v>
      </c>
      <c r="R9" s="496" t="s">
        <v>338</v>
      </c>
      <c r="S9" s="497"/>
      <c r="T9" s="497"/>
      <c r="U9" s="484" t="s">
        <v>331</v>
      </c>
      <c r="V9" s="496" t="s">
        <v>339</v>
      </c>
      <c r="W9" s="497"/>
      <c r="X9" s="499"/>
      <c r="Y9" s="500"/>
      <c r="Z9" s="501"/>
      <c r="AA9" s="501"/>
      <c r="AB9" s="502"/>
      <c r="AC9" s="500"/>
      <c r="AD9" s="501"/>
      <c r="AE9" s="501"/>
      <c r="AF9" s="502"/>
    </row>
    <row r="10" spans="1:32" ht="18.75" customHeight="1" x14ac:dyDescent="0.15">
      <c r="A10" s="503"/>
      <c r="B10" s="504"/>
      <c r="C10" s="505"/>
      <c r="D10" s="506"/>
      <c r="E10" s="487"/>
      <c r="F10" s="507"/>
      <c r="G10" s="508"/>
      <c r="H10" s="509" t="s">
        <v>212</v>
      </c>
      <c r="I10" s="510" t="s">
        <v>331</v>
      </c>
      <c r="J10" s="511" t="s">
        <v>340</v>
      </c>
      <c r="K10" s="512"/>
      <c r="L10" s="513" t="s">
        <v>331</v>
      </c>
      <c r="M10" s="511" t="s">
        <v>341</v>
      </c>
      <c r="N10" s="512"/>
      <c r="O10" s="512"/>
      <c r="P10" s="512"/>
      <c r="Q10" s="512"/>
      <c r="R10" s="512"/>
      <c r="S10" s="512"/>
      <c r="T10" s="512"/>
      <c r="U10" s="514"/>
      <c r="V10" s="514"/>
      <c r="W10" s="514"/>
      <c r="X10" s="515"/>
      <c r="Y10" s="516" t="s">
        <v>331</v>
      </c>
      <c r="Z10" s="485" t="s">
        <v>342</v>
      </c>
      <c r="AA10" s="485"/>
      <c r="AB10" s="517"/>
      <c r="AC10" s="518"/>
      <c r="AD10" s="518"/>
      <c r="AE10" s="518"/>
      <c r="AF10" s="518"/>
    </row>
    <row r="11" spans="1:32" ht="18.75" customHeight="1" x14ac:dyDescent="0.15">
      <c r="A11" s="519"/>
      <c r="B11" s="520"/>
      <c r="C11" s="521"/>
      <c r="D11" s="522"/>
      <c r="E11" s="523"/>
      <c r="F11" s="524"/>
      <c r="G11" s="525"/>
      <c r="H11" s="526" t="s">
        <v>203</v>
      </c>
      <c r="I11" s="527" t="s">
        <v>331</v>
      </c>
      <c r="J11" s="528" t="s">
        <v>340</v>
      </c>
      <c r="K11" s="529"/>
      <c r="L11" s="530" t="s">
        <v>331</v>
      </c>
      <c r="M11" s="528" t="s">
        <v>341</v>
      </c>
      <c r="N11" s="529"/>
      <c r="O11" s="529"/>
      <c r="P11" s="529"/>
      <c r="Q11" s="529"/>
      <c r="R11" s="529"/>
      <c r="S11" s="529"/>
      <c r="T11" s="529"/>
      <c r="U11" s="529"/>
      <c r="V11" s="529"/>
      <c r="W11" s="529"/>
      <c r="X11" s="531"/>
      <c r="Y11" s="532" t="s">
        <v>331</v>
      </c>
      <c r="Z11" s="533" t="s">
        <v>343</v>
      </c>
      <c r="AA11" s="534"/>
      <c r="AB11" s="535"/>
      <c r="AC11" s="536"/>
      <c r="AD11" s="536"/>
      <c r="AE11" s="536"/>
      <c r="AF11" s="536"/>
    </row>
    <row r="12" spans="1:32" ht="18.75" customHeight="1" x14ac:dyDescent="0.15">
      <c r="A12" s="519"/>
      <c r="B12" s="520"/>
      <c r="C12" s="521"/>
      <c r="D12" s="522"/>
      <c r="E12" s="523"/>
      <c r="F12" s="524"/>
      <c r="G12" s="525"/>
      <c r="H12" s="537" t="s">
        <v>211</v>
      </c>
      <c r="I12" s="538" t="s">
        <v>331</v>
      </c>
      <c r="J12" s="539" t="s">
        <v>344</v>
      </c>
      <c r="K12" s="539"/>
      <c r="L12" s="539"/>
      <c r="M12" s="538" t="s">
        <v>331</v>
      </c>
      <c r="N12" s="539" t="s">
        <v>345</v>
      </c>
      <c r="O12" s="539"/>
      <c r="P12" s="539"/>
      <c r="Q12" s="540"/>
      <c r="R12" s="540"/>
      <c r="S12" s="540"/>
      <c r="T12" s="540"/>
      <c r="U12" s="540"/>
      <c r="V12" s="540"/>
      <c r="W12" s="540"/>
      <c r="X12" s="541"/>
      <c r="Y12" s="532"/>
      <c r="Z12" s="533"/>
      <c r="AA12" s="534"/>
      <c r="AB12" s="535"/>
      <c r="AC12" s="536"/>
      <c r="AD12" s="536"/>
      <c r="AE12" s="536"/>
      <c r="AF12" s="536"/>
    </row>
    <row r="13" spans="1:32" ht="18.75" customHeight="1" x14ac:dyDescent="0.15">
      <c r="A13" s="519"/>
      <c r="B13" s="520"/>
      <c r="C13" s="521"/>
      <c r="D13" s="522"/>
      <c r="E13" s="523"/>
      <c r="F13" s="524"/>
      <c r="G13" s="525"/>
      <c r="H13" s="542"/>
      <c r="I13" s="543"/>
      <c r="J13" s="544"/>
      <c r="K13" s="544"/>
      <c r="L13" s="544"/>
      <c r="M13" s="543"/>
      <c r="N13" s="544"/>
      <c r="O13" s="544"/>
      <c r="P13" s="544"/>
      <c r="Q13" s="512"/>
      <c r="R13" s="512"/>
      <c r="S13" s="512"/>
      <c r="T13" s="512"/>
      <c r="U13" s="512"/>
      <c r="V13" s="512"/>
      <c r="W13" s="512"/>
      <c r="X13" s="545"/>
      <c r="Y13" s="546"/>
      <c r="Z13" s="534"/>
      <c r="AA13" s="534"/>
      <c r="AB13" s="535"/>
      <c r="AC13" s="536"/>
      <c r="AD13" s="536"/>
      <c r="AE13" s="536"/>
      <c r="AF13" s="536"/>
    </row>
    <row r="14" spans="1:32" ht="18.75" customHeight="1" x14ac:dyDescent="0.15">
      <c r="A14" s="532" t="s">
        <v>331</v>
      </c>
      <c r="B14" s="520">
        <v>43</v>
      </c>
      <c r="C14" s="521" t="s">
        <v>213</v>
      </c>
      <c r="D14" s="522"/>
      <c r="E14" s="523"/>
      <c r="F14" s="524"/>
      <c r="G14" s="525"/>
      <c r="H14" s="537" t="s">
        <v>210</v>
      </c>
      <c r="I14" s="547" t="s">
        <v>331</v>
      </c>
      <c r="J14" s="548" t="s">
        <v>344</v>
      </c>
      <c r="K14" s="548"/>
      <c r="L14" s="548"/>
      <c r="M14" s="549" t="s">
        <v>331</v>
      </c>
      <c r="N14" s="548" t="s">
        <v>345</v>
      </c>
      <c r="O14" s="548"/>
      <c r="P14" s="548"/>
      <c r="Q14" s="540"/>
      <c r="R14" s="540"/>
      <c r="S14" s="540"/>
      <c r="T14" s="540"/>
      <c r="U14" s="540"/>
      <c r="V14" s="540"/>
      <c r="W14" s="540"/>
      <c r="X14" s="541"/>
      <c r="Y14" s="546"/>
      <c r="Z14" s="534"/>
      <c r="AA14" s="534"/>
      <c r="AB14" s="535"/>
      <c r="AC14" s="536"/>
      <c r="AD14" s="536"/>
      <c r="AE14" s="536"/>
      <c r="AF14" s="536"/>
    </row>
    <row r="15" spans="1:32" ht="18.75" customHeight="1" x14ac:dyDescent="0.15">
      <c r="A15" s="519"/>
      <c r="B15" s="520"/>
      <c r="C15" s="521"/>
      <c r="D15" s="522"/>
      <c r="E15" s="523"/>
      <c r="F15" s="524"/>
      <c r="G15" s="525"/>
      <c r="H15" s="542"/>
      <c r="I15" s="547"/>
      <c r="J15" s="548"/>
      <c r="K15" s="548"/>
      <c r="L15" s="548"/>
      <c r="M15" s="549"/>
      <c r="N15" s="548"/>
      <c r="O15" s="548"/>
      <c r="P15" s="548"/>
      <c r="Q15" s="512"/>
      <c r="R15" s="512"/>
      <c r="S15" s="512"/>
      <c r="T15" s="512"/>
      <c r="U15" s="512"/>
      <c r="V15" s="512"/>
      <c r="W15" s="512"/>
      <c r="X15" s="545"/>
      <c r="Y15" s="546"/>
      <c r="Z15" s="534"/>
      <c r="AA15" s="534"/>
      <c r="AB15" s="535"/>
      <c r="AC15" s="536"/>
      <c r="AD15" s="536"/>
      <c r="AE15" s="536"/>
      <c r="AF15" s="536"/>
    </row>
    <row r="16" spans="1:32" ht="18.75" customHeight="1" x14ac:dyDescent="0.15">
      <c r="A16" s="519"/>
      <c r="B16" s="520"/>
      <c r="C16" s="521"/>
      <c r="D16" s="522"/>
      <c r="E16" s="523"/>
      <c r="F16" s="524"/>
      <c r="G16" s="525"/>
      <c r="H16" s="526" t="s">
        <v>209</v>
      </c>
      <c r="I16" s="527" t="s">
        <v>331</v>
      </c>
      <c r="J16" s="528" t="s">
        <v>340</v>
      </c>
      <c r="K16" s="529"/>
      <c r="L16" s="530" t="s">
        <v>331</v>
      </c>
      <c r="M16" s="528" t="s">
        <v>341</v>
      </c>
      <c r="N16" s="529"/>
      <c r="O16" s="529"/>
      <c r="P16" s="529"/>
      <c r="Q16" s="529"/>
      <c r="R16" s="529"/>
      <c r="S16" s="529"/>
      <c r="T16" s="529"/>
      <c r="U16" s="529"/>
      <c r="V16" s="529"/>
      <c r="W16" s="529"/>
      <c r="X16" s="531"/>
      <c r="Y16" s="546"/>
      <c r="Z16" s="534"/>
      <c r="AA16" s="534"/>
      <c r="AB16" s="535"/>
      <c r="AC16" s="536"/>
      <c r="AD16" s="536"/>
      <c r="AE16" s="536"/>
      <c r="AF16" s="536"/>
    </row>
    <row r="17" spans="1:32" ht="18.75" customHeight="1" x14ac:dyDescent="0.15">
      <c r="A17" s="519"/>
      <c r="B17" s="520"/>
      <c r="C17" s="521"/>
      <c r="D17" s="522"/>
      <c r="E17" s="523"/>
      <c r="F17" s="524"/>
      <c r="G17" s="525"/>
      <c r="H17" s="526" t="s">
        <v>208</v>
      </c>
      <c r="I17" s="527" t="s">
        <v>331</v>
      </c>
      <c r="J17" s="528" t="s">
        <v>340</v>
      </c>
      <c r="K17" s="528"/>
      <c r="L17" s="530" t="s">
        <v>331</v>
      </c>
      <c r="M17" s="528" t="s">
        <v>346</v>
      </c>
      <c r="N17" s="528"/>
      <c r="O17" s="530" t="s">
        <v>331</v>
      </c>
      <c r="P17" s="528" t="s">
        <v>347</v>
      </c>
      <c r="Q17" s="550"/>
      <c r="R17" s="530" t="s">
        <v>331</v>
      </c>
      <c r="S17" s="528" t="s">
        <v>348</v>
      </c>
      <c r="T17" s="529"/>
      <c r="U17" s="530" t="s">
        <v>331</v>
      </c>
      <c r="V17" s="528" t="s">
        <v>349</v>
      </c>
      <c r="W17" s="529"/>
      <c r="X17" s="531"/>
      <c r="Y17" s="546"/>
      <c r="Z17" s="534"/>
      <c r="AA17" s="534"/>
      <c r="AB17" s="535"/>
      <c r="AC17" s="536"/>
      <c r="AD17" s="536"/>
      <c r="AE17" s="536"/>
      <c r="AF17" s="536"/>
    </row>
    <row r="18" spans="1:32" ht="18.75" customHeight="1" x14ac:dyDescent="0.15">
      <c r="A18" s="519"/>
      <c r="B18" s="520"/>
      <c r="C18" s="521"/>
      <c r="D18" s="522"/>
      <c r="E18" s="523"/>
      <c r="F18" s="524"/>
      <c r="G18" s="525"/>
      <c r="H18" s="551" t="s">
        <v>207</v>
      </c>
      <c r="I18" s="527" t="s">
        <v>331</v>
      </c>
      <c r="J18" s="528" t="s">
        <v>340</v>
      </c>
      <c r="K18" s="529"/>
      <c r="L18" s="530" t="s">
        <v>331</v>
      </c>
      <c r="M18" s="528" t="s">
        <v>341</v>
      </c>
      <c r="N18" s="529"/>
      <c r="O18" s="529"/>
      <c r="P18" s="529"/>
      <c r="Q18" s="529"/>
      <c r="R18" s="529"/>
      <c r="S18" s="529"/>
      <c r="T18" s="529"/>
      <c r="U18" s="529"/>
      <c r="V18" s="529"/>
      <c r="W18" s="529"/>
      <c r="X18" s="531"/>
      <c r="Y18" s="546"/>
      <c r="Z18" s="534"/>
      <c r="AA18" s="534"/>
      <c r="AB18" s="535"/>
      <c r="AC18" s="536"/>
      <c r="AD18" s="536"/>
      <c r="AE18" s="536"/>
      <c r="AF18" s="536"/>
    </row>
    <row r="19" spans="1:32" ht="18.75" customHeight="1" x14ac:dyDescent="0.15">
      <c r="A19" s="552"/>
      <c r="B19" s="553"/>
      <c r="C19" s="554"/>
      <c r="D19" s="555"/>
      <c r="E19" s="499"/>
      <c r="F19" s="556"/>
      <c r="G19" s="557"/>
      <c r="H19" s="558" t="s">
        <v>206</v>
      </c>
      <c r="I19" s="559" t="s">
        <v>331</v>
      </c>
      <c r="J19" s="560" t="s">
        <v>340</v>
      </c>
      <c r="K19" s="561"/>
      <c r="L19" s="562" t="s">
        <v>331</v>
      </c>
      <c r="M19" s="560" t="s">
        <v>341</v>
      </c>
      <c r="N19" s="561"/>
      <c r="O19" s="561"/>
      <c r="P19" s="561"/>
      <c r="Q19" s="561"/>
      <c r="R19" s="561"/>
      <c r="S19" s="561"/>
      <c r="T19" s="561"/>
      <c r="U19" s="561"/>
      <c r="V19" s="561"/>
      <c r="W19" s="561"/>
      <c r="X19" s="563"/>
      <c r="Y19" s="564"/>
      <c r="Z19" s="565"/>
      <c r="AA19" s="565"/>
      <c r="AB19" s="566"/>
      <c r="AC19" s="567"/>
      <c r="AD19" s="567"/>
      <c r="AE19" s="567"/>
      <c r="AF19" s="567"/>
    </row>
    <row r="20" spans="1:32" ht="8.25" customHeight="1" x14ac:dyDescent="0.15">
      <c r="A20" s="568"/>
      <c r="B20" s="568"/>
      <c r="G20" s="533"/>
      <c r="H20" s="533"/>
      <c r="I20" s="533"/>
      <c r="J20" s="533"/>
      <c r="K20" s="533"/>
      <c r="L20" s="533"/>
      <c r="M20" s="533"/>
      <c r="N20" s="533"/>
      <c r="O20" s="533"/>
      <c r="P20" s="533"/>
      <c r="Q20" s="533"/>
      <c r="R20" s="533"/>
      <c r="S20" s="533"/>
      <c r="T20" s="533"/>
      <c r="U20" s="533"/>
      <c r="V20" s="533"/>
      <c r="W20" s="533"/>
      <c r="X20" s="533"/>
      <c r="Y20" s="533"/>
      <c r="Z20" s="533"/>
      <c r="AA20" s="533"/>
      <c r="AB20" s="533"/>
    </row>
    <row r="21" spans="1:32" ht="20.25" customHeight="1" x14ac:dyDescent="0.15">
      <c r="A21" s="568"/>
      <c r="B21" s="568"/>
      <c r="C21" s="533" t="s">
        <v>350</v>
      </c>
      <c r="D21" s="533"/>
      <c r="E21" s="569"/>
      <c r="F21" s="569"/>
      <c r="G21" s="569"/>
      <c r="H21" s="569"/>
      <c r="I21" s="569"/>
      <c r="J21" s="569"/>
      <c r="K21" s="569"/>
      <c r="L21" s="569"/>
      <c r="M21" s="569"/>
      <c r="N21" s="569"/>
      <c r="O21" s="569"/>
      <c r="P21" s="569"/>
      <c r="Q21" s="569"/>
      <c r="R21" s="569"/>
      <c r="S21" s="569"/>
      <c r="T21" s="569"/>
      <c r="U21" s="569"/>
      <c r="V21" s="569"/>
    </row>
  </sheetData>
  <mergeCells count="25">
    <mergeCell ref="N14:P15"/>
    <mergeCell ref="AC10:AF19"/>
    <mergeCell ref="H12:H13"/>
    <mergeCell ref="I12:I13"/>
    <mergeCell ref="J12:L13"/>
    <mergeCell ref="M12:M13"/>
    <mergeCell ref="N12:P13"/>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2 L10:L11 M12:M15 L16:L19 O17 R17 U17 A14 I8:I19" xr:uid="{3CB4513D-A62E-43A1-81CD-95562E3FB7E8}">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colBreaks count="1" manualBreakCount="1">
    <brk id="3" max="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7F70-B56A-4992-AED7-7DDD7CC62F9F}">
  <sheetPr>
    <pageSetUpPr fitToPage="1"/>
  </sheetPr>
  <dimension ref="A1:S70"/>
  <sheetViews>
    <sheetView view="pageBreakPreview" zoomScale="80" zoomScaleNormal="100" zoomScaleSheetLayoutView="80" workbookViewId="0">
      <selection activeCell="B19" sqref="B19"/>
    </sheetView>
  </sheetViews>
  <sheetFormatPr defaultRowHeight="20.25" customHeight="1" x14ac:dyDescent="0.15"/>
  <cols>
    <col min="1" max="1" width="2.375" style="590" customWidth="1"/>
    <col min="2" max="2" width="25" style="573" bestFit="1" customWidth="1"/>
    <col min="3" max="3" width="41.75" style="573" customWidth="1"/>
    <col min="4" max="4" width="15.25" style="573" customWidth="1"/>
    <col min="5" max="5" width="44.25" style="573" customWidth="1"/>
    <col min="6" max="6" width="42" style="573" customWidth="1"/>
    <col min="7" max="7" width="22.5" style="573" customWidth="1"/>
    <col min="8" max="12" width="5.375" style="573" customWidth="1"/>
    <col min="13" max="13" width="6.5" style="573" customWidth="1"/>
    <col min="14" max="17" width="5.375" style="573" customWidth="1"/>
    <col min="18" max="16384" width="9" style="573"/>
  </cols>
  <sheetData>
    <row r="1" spans="1:11" ht="20.25" customHeight="1" x14ac:dyDescent="0.15">
      <c r="A1" s="571"/>
      <c r="B1" s="572" t="s">
        <v>216</v>
      </c>
      <c r="C1" s="571"/>
      <c r="D1" s="571"/>
      <c r="E1" s="571"/>
      <c r="F1" s="571"/>
      <c r="G1" s="571"/>
      <c r="H1" s="571"/>
      <c r="I1" s="571"/>
      <c r="J1" s="571"/>
      <c r="K1" s="571"/>
    </row>
    <row r="3" spans="1:11" ht="20.25" customHeight="1" x14ac:dyDescent="0.15">
      <c r="A3" s="574"/>
      <c r="B3" s="575" t="s">
        <v>351</v>
      </c>
      <c r="C3" s="576"/>
      <c r="D3" s="576"/>
      <c r="E3" s="576"/>
      <c r="F3" s="576"/>
      <c r="G3" s="576"/>
      <c r="H3" s="576"/>
      <c r="I3" s="576"/>
      <c r="J3" s="576"/>
      <c r="K3" s="576"/>
    </row>
    <row r="4" spans="1:11" ht="20.25" customHeight="1" x14ac:dyDescent="0.15">
      <c r="A4" s="574"/>
      <c r="B4" s="575" t="s">
        <v>217</v>
      </c>
      <c r="C4" s="576"/>
      <c r="D4" s="576"/>
      <c r="E4" s="576"/>
      <c r="F4" s="576"/>
      <c r="G4" s="576"/>
      <c r="H4" s="576"/>
      <c r="I4" s="576"/>
      <c r="J4" s="576"/>
      <c r="K4" s="576"/>
    </row>
    <row r="5" spans="1:11" ht="20.25" customHeight="1" x14ac:dyDescent="0.15">
      <c r="A5" s="574"/>
      <c r="B5" s="575" t="s">
        <v>218</v>
      </c>
      <c r="C5" s="576"/>
      <c r="D5" s="576"/>
      <c r="E5" s="576"/>
      <c r="F5" s="576"/>
      <c r="G5" s="576"/>
      <c r="H5" s="576"/>
      <c r="I5" s="576"/>
      <c r="J5" s="576"/>
      <c r="K5" s="576"/>
    </row>
    <row r="6" spans="1:11" ht="20.25" customHeight="1" x14ac:dyDescent="0.15">
      <c r="A6" s="574"/>
      <c r="B6" s="575" t="s">
        <v>219</v>
      </c>
      <c r="C6" s="576"/>
      <c r="D6" s="576"/>
      <c r="E6" s="576"/>
      <c r="F6" s="576"/>
      <c r="G6" s="576"/>
      <c r="H6" s="576"/>
      <c r="I6" s="576"/>
      <c r="J6" s="576"/>
      <c r="K6" s="576"/>
    </row>
    <row r="7" spans="1:11" ht="20.25" customHeight="1" x14ac:dyDescent="0.15">
      <c r="A7" s="574"/>
      <c r="B7" s="575" t="s">
        <v>220</v>
      </c>
      <c r="C7" s="576"/>
      <c r="D7" s="576"/>
      <c r="E7" s="576"/>
      <c r="F7" s="576"/>
      <c r="G7" s="576"/>
      <c r="H7" s="576"/>
      <c r="I7" s="576"/>
      <c r="J7" s="576"/>
      <c r="K7" s="576"/>
    </row>
    <row r="8" spans="1:11" ht="20.25" customHeight="1" x14ac:dyDescent="0.15">
      <c r="A8" s="574"/>
      <c r="B8" s="575" t="s">
        <v>352</v>
      </c>
      <c r="C8" s="576"/>
      <c r="D8" s="576"/>
      <c r="E8" s="576"/>
      <c r="F8" s="576"/>
      <c r="G8" s="576"/>
      <c r="H8" s="576"/>
      <c r="I8" s="576"/>
      <c r="J8" s="576"/>
      <c r="K8" s="576"/>
    </row>
    <row r="9" spans="1:11" ht="20.25" customHeight="1" x14ac:dyDescent="0.15">
      <c r="A9" s="574"/>
      <c r="B9" s="575" t="s">
        <v>221</v>
      </c>
      <c r="C9" s="576"/>
      <c r="D9" s="576"/>
      <c r="E9" s="576"/>
      <c r="F9" s="576"/>
      <c r="G9" s="576"/>
      <c r="H9" s="576"/>
      <c r="I9" s="576"/>
      <c r="J9" s="576"/>
      <c r="K9" s="576"/>
    </row>
    <row r="10" spans="1:11" ht="20.25" customHeight="1" x14ac:dyDescent="0.15">
      <c r="A10" s="574"/>
      <c r="B10" s="575" t="s">
        <v>222</v>
      </c>
      <c r="C10" s="575"/>
      <c r="D10" s="575"/>
      <c r="E10" s="575"/>
      <c r="F10" s="575"/>
      <c r="G10" s="575"/>
      <c r="H10" s="575"/>
      <c r="I10" s="575"/>
      <c r="J10" s="575"/>
      <c r="K10" s="576"/>
    </row>
    <row r="11" spans="1:11" ht="20.25" customHeight="1" x14ac:dyDescent="0.15">
      <c r="A11" s="574"/>
      <c r="B11" s="575" t="s">
        <v>353</v>
      </c>
      <c r="C11" s="576"/>
      <c r="D11" s="576"/>
      <c r="E11" s="576"/>
      <c r="F11" s="576"/>
      <c r="G11" s="576"/>
      <c r="H11" s="576"/>
      <c r="I11" s="576"/>
      <c r="J11" s="576"/>
      <c r="K11" s="576"/>
    </row>
    <row r="12" spans="1:11" ht="20.25" customHeight="1" x14ac:dyDescent="0.15">
      <c r="A12" s="574"/>
      <c r="B12" s="575" t="s">
        <v>223</v>
      </c>
      <c r="C12" s="576"/>
      <c r="D12" s="576"/>
      <c r="E12" s="576"/>
      <c r="F12" s="576"/>
      <c r="G12" s="576"/>
      <c r="H12" s="576"/>
      <c r="I12" s="576"/>
      <c r="J12" s="576"/>
      <c r="K12" s="576"/>
    </row>
    <row r="13" spans="1:11" ht="20.25" customHeight="1" x14ac:dyDescent="0.15">
      <c r="A13" s="574"/>
      <c r="B13" s="575" t="s">
        <v>354</v>
      </c>
      <c r="C13" s="576"/>
      <c r="D13" s="576"/>
      <c r="E13" s="576"/>
      <c r="F13" s="576"/>
      <c r="G13" s="576"/>
      <c r="H13" s="576"/>
      <c r="I13" s="576"/>
      <c r="J13" s="576"/>
      <c r="K13" s="576"/>
    </row>
    <row r="14" spans="1:11" ht="20.25" customHeight="1" x14ac:dyDescent="0.15">
      <c r="A14" s="571"/>
      <c r="B14" s="575" t="s">
        <v>224</v>
      </c>
      <c r="C14" s="571"/>
      <c r="D14" s="571"/>
      <c r="E14" s="571"/>
      <c r="F14" s="571"/>
      <c r="G14" s="571"/>
      <c r="H14" s="571"/>
      <c r="I14" s="571"/>
      <c r="J14" s="571"/>
      <c r="K14" s="571"/>
    </row>
    <row r="15" spans="1:11" ht="20.25" customHeight="1" x14ac:dyDescent="0.15">
      <c r="A15" s="571"/>
      <c r="B15" s="575" t="s">
        <v>355</v>
      </c>
      <c r="C15" s="571"/>
      <c r="D15" s="571"/>
      <c r="E15" s="571"/>
      <c r="F15" s="571"/>
      <c r="G15" s="571"/>
      <c r="H15" s="571"/>
      <c r="I15" s="571"/>
      <c r="J15" s="571"/>
      <c r="K15" s="571"/>
    </row>
    <row r="16" spans="1:11" ht="20.25" customHeight="1" x14ac:dyDescent="0.15">
      <c r="A16" s="571"/>
      <c r="B16" s="575" t="s">
        <v>356</v>
      </c>
      <c r="C16" s="571"/>
      <c r="D16" s="571"/>
      <c r="E16" s="571"/>
      <c r="F16" s="571"/>
      <c r="G16" s="571"/>
      <c r="H16" s="571"/>
      <c r="I16" s="571"/>
      <c r="J16" s="571"/>
      <c r="K16" s="571"/>
    </row>
    <row r="17" spans="1:19" ht="20.25" customHeight="1" x14ac:dyDescent="0.15">
      <c r="A17" s="571"/>
      <c r="B17" s="575" t="s">
        <v>357</v>
      </c>
      <c r="C17" s="571"/>
      <c r="D17" s="571"/>
      <c r="E17" s="571"/>
      <c r="F17" s="571"/>
      <c r="G17" s="571"/>
      <c r="H17" s="571"/>
      <c r="I17" s="571"/>
      <c r="J17" s="571"/>
      <c r="K17" s="571"/>
    </row>
    <row r="18" spans="1:19" ht="20.25" customHeight="1" x14ac:dyDescent="0.15">
      <c r="A18" s="571"/>
      <c r="B18" s="575" t="s">
        <v>358</v>
      </c>
      <c r="C18" s="571"/>
      <c r="D18" s="571"/>
      <c r="E18" s="571"/>
      <c r="F18" s="571"/>
      <c r="G18" s="571"/>
      <c r="H18" s="571"/>
      <c r="I18" s="571"/>
      <c r="J18" s="571"/>
      <c r="K18" s="571"/>
    </row>
    <row r="19" spans="1:19" ht="20.25" customHeight="1" x14ac:dyDescent="0.15">
      <c r="A19" s="571"/>
      <c r="B19" s="575" t="s">
        <v>359</v>
      </c>
      <c r="C19" s="571"/>
      <c r="D19" s="571"/>
      <c r="E19" s="571"/>
      <c r="F19" s="571"/>
      <c r="G19" s="571"/>
      <c r="H19" s="571"/>
      <c r="I19" s="571"/>
      <c r="J19" s="571"/>
      <c r="K19" s="571"/>
    </row>
    <row r="20" spans="1:19" ht="20.25" customHeight="1" x14ac:dyDescent="0.15">
      <c r="A20" s="571"/>
      <c r="B20" s="575" t="s">
        <v>225</v>
      </c>
      <c r="C20" s="571"/>
      <c r="D20" s="571"/>
      <c r="E20" s="571"/>
      <c r="F20" s="571"/>
      <c r="G20" s="571"/>
    </row>
    <row r="21" spans="1:19" ht="20.25" customHeight="1" x14ac:dyDescent="0.15">
      <c r="A21" s="571"/>
      <c r="B21" s="575" t="s">
        <v>360</v>
      </c>
      <c r="C21" s="571"/>
      <c r="D21" s="571"/>
      <c r="E21" s="571"/>
      <c r="F21" s="571"/>
      <c r="G21" s="571"/>
    </row>
    <row r="22" spans="1:19" ht="20.25" customHeight="1" x14ac:dyDescent="0.15">
      <c r="A22" s="571"/>
      <c r="B22" s="575" t="s">
        <v>361</v>
      </c>
      <c r="C22" s="571"/>
      <c r="D22" s="571"/>
      <c r="E22" s="571"/>
      <c r="F22" s="571"/>
      <c r="G22" s="571"/>
    </row>
    <row r="23" spans="1:19" ht="20.25" customHeight="1" x14ac:dyDescent="0.15">
      <c r="A23" s="571"/>
      <c r="B23" s="575" t="s">
        <v>362</v>
      </c>
      <c r="C23" s="571"/>
      <c r="D23" s="571"/>
      <c r="E23" s="571"/>
      <c r="F23" s="571"/>
      <c r="G23" s="571"/>
    </row>
    <row r="24" spans="1:19" ht="20.25" customHeight="1" x14ac:dyDescent="0.15">
      <c r="A24" s="571"/>
      <c r="B24" s="575" t="s">
        <v>363</v>
      </c>
      <c r="C24" s="571"/>
      <c r="D24" s="571"/>
      <c r="E24" s="571"/>
      <c r="F24" s="571"/>
      <c r="G24" s="571"/>
    </row>
    <row r="25" spans="1:19" ht="20.25" customHeight="1" x14ac:dyDescent="0.15">
      <c r="A25" s="571"/>
      <c r="B25" s="575" t="s">
        <v>364</v>
      </c>
      <c r="C25" s="571"/>
      <c r="D25" s="571"/>
      <c r="E25" s="571"/>
      <c r="F25" s="571"/>
      <c r="G25" s="571"/>
    </row>
    <row r="26" spans="1:19" ht="20.25" customHeight="1" x14ac:dyDescent="0.15">
      <c r="A26" s="571"/>
      <c r="B26" s="575" t="s">
        <v>365</v>
      </c>
      <c r="C26" s="571"/>
      <c r="D26" s="571"/>
      <c r="E26" s="571"/>
      <c r="F26" s="575"/>
      <c r="G26" s="575"/>
      <c r="S26" s="577"/>
    </row>
    <row r="27" spans="1:19" ht="20.25" customHeight="1" x14ac:dyDescent="0.15">
      <c r="A27" s="571"/>
      <c r="B27" s="575" t="s">
        <v>366</v>
      </c>
      <c r="C27" s="571"/>
      <c r="D27" s="571"/>
      <c r="E27" s="571"/>
      <c r="F27" s="571"/>
      <c r="G27" s="571"/>
      <c r="S27" s="577"/>
    </row>
    <row r="28" spans="1:19" ht="20.25" customHeight="1" x14ac:dyDescent="0.15">
      <c r="A28" s="571"/>
      <c r="B28" s="575" t="s">
        <v>367</v>
      </c>
      <c r="C28" s="571"/>
      <c r="D28" s="571"/>
      <c r="E28" s="571"/>
      <c r="F28" s="571"/>
      <c r="G28" s="571"/>
      <c r="S28" s="577"/>
    </row>
    <row r="29" spans="1:19" s="579" customFormat="1" ht="19.5" customHeight="1" x14ac:dyDescent="0.15">
      <c r="A29" s="578"/>
      <c r="B29" s="575" t="s">
        <v>368</v>
      </c>
      <c r="S29" s="577"/>
    </row>
    <row r="30" spans="1:19" s="579" customFormat="1" ht="19.5" customHeight="1" x14ac:dyDescent="0.15">
      <c r="A30" s="578"/>
      <c r="B30" s="575" t="s">
        <v>369</v>
      </c>
      <c r="S30" s="577"/>
    </row>
    <row r="31" spans="1:19" s="579" customFormat="1" ht="19.5" customHeight="1" x14ac:dyDescent="0.15">
      <c r="A31" s="578"/>
      <c r="B31" s="575" t="s">
        <v>370</v>
      </c>
      <c r="S31" s="577"/>
    </row>
    <row r="32" spans="1:19" s="579" customFormat="1" ht="19.5" customHeight="1" x14ac:dyDescent="0.15">
      <c r="A32" s="578"/>
      <c r="B32" s="575" t="s">
        <v>371</v>
      </c>
      <c r="S32" s="577"/>
    </row>
    <row r="33" spans="1:19" s="579" customFormat="1" ht="19.5" customHeight="1" x14ac:dyDescent="0.15">
      <c r="A33" s="578"/>
      <c r="B33" s="575" t="s">
        <v>372</v>
      </c>
      <c r="C33" s="580"/>
      <c r="D33" s="580"/>
      <c r="E33" s="580"/>
      <c r="F33" s="580"/>
      <c r="G33" s="580"/>
      <c r="H33" s="580"/>
      <c r="I33" s="580"/>
      <c r="J33" s="580"/>
      <c r="K33" s="580"/>
      <c r="L33" s="580"/>
      <c r="M33" s="580"/>
      <c r="N33" s="580"/>
      <c r="O33" s="580"/>
      <c r="S33" s="577"/>
    </row>
    <row r="34" spans="1:19" s="579" customFormat="1" ht="19.5" customHeight="1" x14ac:dyDescent="0.15">
      <c r="A34" s="578"/>
      <c r="B34" s="575" t="s">
        <v>373</v>
      </c>
      <c r="S34" s="577"/>
    </row>
    <row r="35" spans="1:19" s="577" customFormat="1" ht="20.25" customHeight="1" x14ac:dyDescent="0.15">
      <c r="A35" s="581"/>
      <c r="B35" s="575" t="s">
        <v>374</v>
      </c>
    </row>
    <row r="36" spans="1:19" ht="20.25" customHeight="1" x14ac:dyDescent="0.15">
      <c r="A36" s="573"/>
      <c r="B36" s="575" t="s">
        <v>375</v>
      </c>
      <c r="C36" s="571"/>
      <c r="D36" s="571"/>
      <c r="E36" s="571"/>
      <c r="F36" s="571"/>
      <c r="G36" s="571"/>
      <c r="S36" s="577"/>
    </row>
    <row r="37" spans="1:19" ht="20.25" customHeight="1" x14ac:dyDescent="0.15">
      <c r="A37" s="573"/>
      <c r="B37" s="575" t="s">
        <v>226</v>
      </c>
      <c r="C37" s="571"/>
      <c r="D37" s="571"/>
      <c r="E37" s="571"/>
      <c r="F37" s="571"/>
      <c r="G37" s="571"/>
      <c r="S37" s="577"/>
    </row>
    <row r="38" spans="1:19" ht="20.25" customHeight="1" x14ac:dyDescent="0.15">
      <c r="A38" s="573"/>
      <c r="B38" s="575" t="s">
        <v>227</v>
      </c>
      <c r="C38" s="571"/>
      <c r="D38" s="571"/>
      <c r="E38" s="571"/>
      <c r="F38" s="571"/>
      <c r="G38" s="571"/>
    </row>
    <row r="39" spans="1:19" ht="20.25" customHeight="1" x14ac:dyDescent="0.15">
      <c r="A39" s="573"/>
      <c r="B39" s="575" t="s">
        <v>228</v>
      </c>
      <c r="C39" s="571"/>
      <c r="D39" s="571"/>
      <c r="E39" s="571"/>
      <c r="F39" s="571"/>
      <c r="G39" s="571"/>
    </row>
    <row r="40" spans="1:19" s="582" customFormat="1" ht="20.25" customHeight="1" x14ac:dyDescent="0.15">
      <c r="B40" s="575" t="s">
        <v>229</v>
      </c>
    </row>
    <row r="41" spans="1:19" s="582" customFormat="1" ht="20.25" customHeight="1" x14ac:dyDescent="0.15">
      <c r="B41" s="575" t="s">
        <v>230</v>
      </c>
    </row>
    <row r="42" spans="1:19" s="582" customFormat="1" ht="20.25" customHeight="1" x14ac:dyDescent="0.15">
      <c r="B42" s="575"/>
    </row>
    <row r="43" spans="1:19" s="582" customFormat="1" ht="20.25" customHeight="1" x14ac:dyDescent="0.15">
      <c r="B43" s="583" t="s">
        <v>231</v>
      </c>
    </row>
    <row r="44" spans="1:19" s="584" customFormat="1" ht="20.25" customHeight="1" x14ac:dyDescent="0.15">
      <c r="B44" s="583" t="s">
        <v>232</v>
      </c>
    </row>
    <row r="45" spans="1:19" s="584" customFormat="1" ht="20.25" customHeight="1" x14ac:dyDescent="0.15">
      <c r="B45" s="583" t="s">
        <v>233</v>
      </c>
    </row>
    <row r="46" spans="1:19" s="584" customFormat="1" ht="20.25" customHeight="1" x14ac:dyDescent="0.15">
      <c r="B46" s="583" t="s">
        <v>234</v>
      </c>
    </row>
    <row r="47" spans="1:19" s="584" customFormat="1" ht="20.25" customHeight="1" x14ac:dyDescent="0.15">
      <c r="B47" s="583" t="s">
        <v>235</v>
      </c>
    </row>
    <row r="48" spans="1:19" s="584" customFormat="1" ht="20.25" customHeight="1" x14ac:dyDescent="0.15">
      <c r="B48" s="583" t="s">
        <v>376</v>
      </c>
    </row>
    <row r="49" spans="1:19" s="584" customFormat="1" ht="20.25" customHeight="1" x14ac:dyDescent="0.15"/>
    <row r="50" spans="1:19" s="584" customFormat="1" ht="20.25" customHeight="1" x14ac:dyDescent="0.15">
      <c r="B50" s="583" t="s">
        <v>236</v>
      </c>
    </row>
    <row r="51" spans="1:19" s="584" customFormat="1" ht="20.25" customHeight="1" x14ac:dyDescent="0.15">
      <c r="B51" s="583" t="s">
        <v>237</v>
      </c>
    </row>
    <row r="52" spans="1:19" s="584" customFormat="1" ht="20.25" customHeight="1" x14ac:dyDescent="0.15">
      <c r="B52" s="583" t="s">
        <v>238</v>
      </c>
    </row>
    <row r="53" spans="1:19" s="584" customFormat="1" ht="39.75" customHeight="1" x14ac:dyDescent="0.15">
      <c r="B53" s="585" t="s">
        <v>377</v>
      </c>
      <c r="C53" s="585"/>
      <c r="D53" s="585"/>
      <c r="E53" s="585"/>
      <c r="F53" s="585"/>
      <c r="G53" s="585"/>
      <c r="H53" s="585"/>
      <c r="I53" s="585"/>
      <c r="J53" s="585"/>
      <c r="K53" s="585"/>
      <c r="L53" s="585"/>
      <c r="M53" s="585"/>
      <c r="N53" s="585"/>
      <c r="O53" s="585"/>
      <c r="P53" s="585"/>
      <c r="Q53" s="585"/>
      <c r="S53" s="586"/>
    </row>
    <row r="54" spans="1:19" s="584" customFormat="1" ht="20.25" customHeight="1" x14ac:dyDescent="0.15">
      <c r="B54" s="587" t="s">
        <v>378</v>
      </c>
      <c r="C54" s="587"/>
      <c r="D54" s="587"/>
      <c r="E54" s="587"/>
      <c r="F54" s="587"/>
      <c r="G54" s="587"/>
      <c r="S54" s="586"/>
    </row>
    <row r="55" spans="1:19" s="582" customFormat="1" ht="20.25" customHeight="1" x14ac:dyDescent="0.15">
      <c r="B55" s="575" t="s">
        <v>379</v>
      </c>
      <c r="C55" s="579"/>
      <c r="D55" s="579"/>
      <c r="E55" s="579"/>
      <c r="S55" s="588"/>
    </row>
    <row r="56" spans="1:19" s="582" customFormat="1" ht="20.25" customHeight="1" x14ac:dyDescent="0.15">
      <c r="B56" s="575" t="s">
        <v>380</v>
      </c>
      <c r="C56" s="579"/>
      <c r="D56" s="579"/>
      <c r="E56" s="579"/>
      <c r="S56" s="588"/>
    </row>
    <row r="57" spans="1:19" s="582" customFormat="1" ht="35.25" customHeight="1" x14ac:dyDescent="0.15">
      <c r="B57" s="585" t="s">
        <v>381</v>
      </c>
      <c r="C57" s="585"/>
      <c r="D57" s="585"/>
      <c r="E57" s="585"/>
      <c r="F57" s="585"/>
      <c r="G57" s="585"/>
      <c r="H57" s="585"/>
      <c r="I57" s="585"/>
      <c r="J57" s="585"/>
      <c r="K57" s="585"/>
      <c r="L57" s="585"/>
      <c r="M57" s="585"/>
      <c r="N57" s="585"/>
      <c r="O57" s="585"/>
      <c r="P57" s="585"/>
      <c r="Q57" s="585"/>
      <c r="S57" s="588"/>
    </row>
    <row r="58" spans="1:19" s="584" customFormat="1" ht="20.25" customHeight="1" x14ac:dyDescent="0.15">
      <c r="B58" s="589" t="s">
        <v>382</v>
      </c>
      <c r="C58" s="589"/>
      <c r="D58" s="589"/>
      <c r="E58" s="589"/>
      <c r="F58" s="589"/>
      <c r="G58" s="589"/>
      <c r="H58" s="589"/>
      <c r="I58" s="589"/>
      <c r="J58" s="589"/>
      <c r="K58" s="589"/>
      <c r="L58" s="589"/>
      <c r="M58" s="589"/>
      <c r="S58" s="586"/>
    </row>
    <row r="59" spans="1:19" s="584" customFormat="1" ht="20.25" customHeight="1" x14ac:dyDescent="0.15">
      <c r="B59" s="587" t="s">
        <v>383</v>
      </c>
      <c r="C59" s="587"/>
      <c r="D59" s="587"/>
      <c r="E59" s="587"/>
      <c r="F59" s="587"/>
      <c r="G59" s="587"/>
      <c r="S59" s="586"/>
    </row>
    <row r="60" spans="1:19" ht="20.25" customHeight="1" x14ac:dyDescent="0.15">
      <c r="A60" s="574"/>
      <c r="B60" s="575" t="s">
        <v>384</v>
      </c>
      <c r="C60" s="576"/>
      <c r="D60" s="576"/>
      <c r="E60" s="576"/>
      <c r="F60" s="576"/>
      <c r="G60" s="576"/>
      <c r="H60" s="576"/>
      <c r="I60" s="576"/>
      <c r="J60" s="576"/>
      <c r="K60" s="576"/>
    </row>
    <row r="61" spans="1:19" s="584" customFormat="1" ht="20.25" customHeight="1" x14ac:dyDescent="0.15">
      <c r="B61" s="587" t="s">
        <v>385</v>
      </c>
      <c r="C61" s="587"/>
      <c r="D61" s="587"/>
      <c r="E61" s="587"/>
      <c r="F61" s="587"/>
      <c r="G61" s="587"/>
      <c r="S61" s="586"/>
    </row>
    <row r="62" spans="1:19" s="582" customFormat="1" ht="20.25" customHeight="1" x14ac:dyDescent="0.15">
      <c r="B62" s="575" t="s">
        <v>386</v>
      </c>
    </row>
    <row r="63" spans="1:19" s="577" customFormat="1" ht="20.25" customHeight="1" x14ac:dyDescent="0.15">
      <c r="A63" s="581"/>
      <c r="B63" s="575" t="s">
        <v>239</v>
      </c>
      <c r="C63" s="582"/>
      <c r="D63" s="582"/>
      <c r="E63" s="582"/>
    </row>
    <row r="64" spans="1:19" s="577" customFormat="1" ht="20.25" customHeight="1" x14ac:dyDescent="0.15">
      <c r="A64" s="581"/>
      <c r="B64" s="575" t="s">
        <v>240</v>
      </c>
      <c r="C64" s="582"/>
      <c r="D64" s="582"/>
      <c r="E64" s="582"/>
    </row>
    <row r="65" spans="1:11" s="577" customFormat="1" ht="20.25" customHeight="1" x14ac:dyDescent="0.15">
      <c r="A65" s="581"/>
      <c r="B65" s="575" t="s">
        <v>241</v>
      </c>
      <c r="C65" s="582"/>
      <c r="D65" s="582"/>
      <c r="E65" s="582"/>
    </row>
    <row r="66" spans="1:11" ht="20.25" customHeight="1" x14ac:dyDescent="0.15">
      <c r="A66" s="574"/>
      <c r="B66" s="575" t="s">
        <v>387</v>
      </c>
      <c r="C66" s="577"/>
      <c r="D66" s="577"/>
      <c r="E66" s="577"/>
      <c r="F66" s="576"/>
      <c r="G66" s="576"/>
      <c r="H66" s="576"/>
      <c r="I66" s="576"/>
      <c r="J66" s="576"/>
      <c r="K66" s="576"/>
    </row>
    <row r="67" spans="1:11" ht="20.25" customHeight="1" x14ac:dyDescent="0.15">
      <c r="A67" s="574"/>
      <c r="B67" s="575"/>
      <c r="C67" s="577"/>
      <c r="D67" s="577"/>
      <c r="E67" s="577"/>
      <c r="F67" s="576"/>
      <c r="G67" s="576"/>
      <c r="H67" s="576"/>
      <c r="I67" s="576"/>
      <c r="J67" s="576"/>
      <c r="K67" s="576"/>
    </row>
    <row r="68" spans="1:11" ht="20.25" customHeight="1" x14ac:dyDescent="0.15">
      <c r="B68" s="572" t="s">
        <v>242</v>
      </c>
      <c r="C68" s="577"/>
      <c r="D68" s="577"/>
      <c r="E68" s="577"/>
    </row>
    <row r="69" spans="1:11" ht="20.25" customHeight="1" x14ac:dyDescent="0.15">
      <c r="C69" s="576"/>
      <c r="D69" s="576"/>
      <c r="E69" s="576"/>
    </row>
    <row r="70" spans="1:11" ht="20.25" customHeight="1" x14ac:dyDescent="0.15">
      <c r="B70" s="583" t="s">
        <v>243</v>
      </c>
    </row>
  </sheetData>
  <mergeCells count="6">
    <mergeCell ref="B53:Q53"/>
    <mergeCell ref="B54:G54"/>
    <mergeCell ref="B57:Q57"/>
    <mergeCell ref="B58:M58"/>
    <mergeCell ref="B59:G59"/>
    <mergeCell ref="B61:G61"/>
  </mergeCells>
  <phoneticPr fontId="1"/>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留意事項</vt:lpstr>
      <vt:lpstr>国分寺市様式 (白紙)</vt:lpstr>
      <vt:lpstr>国分寺市様式（記載例）</vt:lpstr>
      <vt:lpstr>別紙</vt:lpstr>
      <vt:lpstr>計算例</vt:lpstr>
      <vt:lpstr>様式第５号（第５条関係）</vt:lpstr>
      <vt:lpstr>★別紙1</vt:lpstr>
      <vt:lpstr>備考（1）</vt:lpstr>
      <vt:lpstr>★別紙1!Print_Area</vt:lpstr>
      <vt:lpstr>'国分寺市様式 (白紙)'!Print_Area</vt:lpstr>
      <vt:lpstr>'国分寺市様式（記載例）'!Print_Area</vt:lpstr>
      <vt:lpstr>'備考（1）'!Print_Area</vt:lpstr>
      <vt:lpstr>留意事項!Print_Area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央基</dc:creator>
  <cp:keywords/>
  <dc:description/>
  <cp:lastModifiedBy>国分寺市</cp:lastModifiedBy>
  <cp:lastPrinted>2021-07-15T00:29:34Z</cp:lastPrinted>
  <dcterms:created xsi:type="dcterms:W3CDTF">2021-03-18T00:22:49Z</dcterms:created>
  <dcterms:modified xsi:type="dcterms:W3CDTF">2022-03-22T05:41:47Z</dcterms:modified>
  <cp:category/>
</cp:coreProperties>
</file>