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filterPrivacy="1" defaultThemeVersion="124226"/>
  <xr:revisionPtr revIDLastSave="0" documentId="13_ncr:1_{E61F9771-17C6-41D4-9042-8DEF5D95C7AF}" xr6:coauthVersionLast="36" xr6:coauthVersionMax="36" xr10:uidLastSave="{00000000-0000-0000-0000-000000000000}"/>
  <bookViews>
    <workbookView xWindow="32760" yWindow="32760" windowWidth="9570" windowHeight="9060" activeTab="1" xr2:uid="{00000000-000D-0000-FFFF-FFFF00000000}"/>
  </bookViews>
  <sheets>
    <sheet name="環境家計簿報告書（記入例）" sheetId="8" r:id="rId1"/>
    <sheet name="報告書（都市ガス用）" sheetId="1" r:id="rId2"/>
    <sheet name="報告書 (LPガス用)" sheetId="6" r:id="rId3"/>
    <sheet name="コメント" sheetId="3" r:id="rId4"/>
  </sheets>
  <definedNames>
    <definedName name="_xlnm.Print_Area" localSheetId="0">'環境家計簿報告書（記入例）'!$A$1:$N$24</definedName>
    <definedName name="_xlnm.Print_Area" localSheetId="2">'報告書 (LPガス用)'!$A$1:$N$26</definedName>
    <definedName name="_xlnm.Print_Area" localSheetId="1">'報告書（都市ガス用）'!$A$1:$N$26</definedName>
  </definedNames>
  <calcPr calcId="191029"/>
</workbook>
</file>

<file path=xl/calcChain.xml><?xml version="1.0" encoding="utf-8"?>
<calcChain xmlns="http://schemas.openxmlformats.org/spreadsheetml/2006/main">
  <c r="K22" i="8" l="1"/>
  <c r="K22" i="6"/>
  <c r="K21" i="6"/>
  <c r="J21" i="6"/>
  <c r="I21" i="6"/>
  <c r="H21" i="6"/>
  <c r="G21" i="6"/>
  <c r="F21" i="6"/>
  <c r="E21" i="6"/>
  <c r="K20" i="6"/>
  <c r="J20" i="6"/>
  <c r="I20" i="6"/>
  <c r="H20" i="6"/>
  <c r="G20" i="6"/>
  <c r="F20" i="6"/>
  <c r="E20" i="6"/>
  <c r="N19" i="6"/>
  <c r="L19" i="6"/>
  <c r="K19" i="6"/>
  <c r="J19" i="6"/>
  <c r="I19" i="6"/>
  <c r="H19" i="6"/>
  <c r="G19" i="6"/>
  <c r="F19" i="6"/>
  <c r="E19" i="6"/>
  <c r="K18" i="6"/>
  <c r="J18" i="6"/>
  <c r="I18" i="6"/>
  <c r="H18" i="6"/>
  <c r="G18" i="6"/>
  <c r="F18" i="6"/>
  <c r="E18" i="6"/>
  <c r="K17" i="6"/>
  <c r="J17" i="6"/>
  <c r="I17" i="6"/>
  <c r="H17" i="6"/>
  <c r="G17" i="6"/>
  <c r="F17" i="6"/>
  <c r="E17" i="6"/>
  <c r="N16" i="6"/>
  <c r="L16" i="6"/>
  <c r="K16" i="6"/>
  <c r="J16" i="6"/>
  <c r="I16" i="6"/>
  <c r="H16" i="6"/>
  <c r="G16" i="6"/>
  <c r="F16" i="6"/>
  <c r="E16" i="6"/>
  <c r="K15" i="6"/>
  <c r="J15" i="6"/>
  <c r="I15" i="6"/>
  <c r="H15" i="6"/>
  <c r="G15" i="6"/>
  <c r="F15" i="6"/>
  <c r="E15" i="6"/>
  <c r="L14" i="6"/>
  <c r="K14" i="6"/>
  <c r="J14" i="6"/>
  <c r="I14" i="6"/>
  <c r="H14" i="6"/>
  <c r="G14" i="6"/>
  <c r="F14" i="6"/>
  <c r="E14" i="6"/>
  <c r="K13" i="6"/>
  <c r="N12" i="6"/>
  <c r="L12" i="6"/>
  <c r="K12" i="6"/>
  <c r="K11" i="6"/>
  <c r="N10" i="6"/>
  <c r="L10" i="6"/>
  <c r="K10" i="6"/>
  <c r="K9" i="6"/>
  <c r="J9" i="6"/>
  <c r="I9" i="6"/>
  <c r="H9" i="6"/>
  <c r="G9" i="6"/>
  <c r="F9" i="6"/>
  <c r="E9" i="6"/>
  <c r="L8" i="6"/>
  <c r="K8" i="6"/>
  <c r="J8" i="6"/>
  <c r="I8" i="6"/>
  <c r="H8" i="6"/>
  <c r="G8" i="6"/>
  <c r="F8" i="6"/>
  <c r="E8" i="6"/>
  <c r="K7" i="6"/>
  <c r="N6" i="6"/>
  <c r="L6" i="6"/>
  <c r="K6" i="6"/>
  <c r="K5" i="6"/>
  <c r="N4" i="6"/>
  <c r="L4" i="6"/>
  <c r="K4" i="6"/>
  <c r="K22" i="1"/>
  <c r="K21" i="1"/>
  <c r="J21" i="1"/>
  <c r="I21" i="1"/>
  <c r="H21" i="1"/>
  <c r="G21" i="1"/>
  <c r="F21" i="1"/>
  <c r="E21" i="1"/>
  <c r="K20" i="1"/>
  <c r="J20" i="1"/>
  <c r="I20" i="1"/>
  <c r="H20" i="1"/>
  <c r="G20" i="1"/>
  <c r="F20" i="1"/>
  <c r="E20" i="1"/>
  <c r="N19" i="1"/>
  <c r="L19" i="1"/>
  <c r="K19" i="1"/>
  <c r="J19" i="1"/>
  <c r="I19" i="1"/>
  <c r="H19" i="1"/>
  <c r="G19" i="1"/>
  <c r="F19" i="1"/>
  <c r="E19" i="1"/>
  <c r="K18" i="1"/>
  <c r="J18" i="1"/>
  <c r="I18" i="1"/>
  <c r="H18" i="1"/>
  <c r="G18" i="1"/>
  <c r="F18" i="1"/>
  <c r="E18" i="1"/>
  <c r="K17" i="1"/>
  <c r="J17" i="1"/>
  <c r="I17" i="1"/>
  <c r="H17" i="1"/>
  <c r="G17" i="1"/>
  <c r="F17" i="1"/>
  <c r="E17" i="1"/>
  <c r="N16" i="1"/>
  <c r="L16" i="1"/>
  <c r="K16" i="1"/>
  <c r="J16" i="1"/>
  <c r="I16" i="1"/>
  <c r="H16" i="1"/>
  <c r="G16" i="1"/>
  <c r="F16" i="1"/>
  <c r="E16" i="1"/>
  <c r="K15" i="1"/>
  <c r="J15" i="1"/>
  <c r="I15" i="1"/>
  <c r="H15" i="1"/>
  <c r="G15" i="1"/>
  <c r="F15" i="1"/>
  <c r="E15" i="1"/>
  <c r="L14" i="1"/>
  <c r="K14" i="1"/>
  <c r="J14" i="1"/>
  <c r="I14" i="1"/>
  <c r="H14" i="1"/>
  <c r="G14" i="1"/>
  <c r="F14" i="1"/>
  <c r="E14" i="1"/>
  <c r="K13" i="1"/>
  <c r="N12" i="1"/>
  <c r="L12" i="1"/>
  <c r="K12" i="1"/>
  <c r="K11" i="1"/>
  <c r="N10" i="1"/>
  <c r="L10" i="1"/>
  <c r="K10" i="1"/>
  <c r="K9" i="1"/>
  <c r="J9" i="1"/>
  <c r="I9" i="1"/>
  <c r="H9" i="1"/>
  <c r="G9" i="1"/>
  <c r="F9" i="1"/>
  <c r="E9" i="1"/>
  <c r="L8" i="1"/>
  <c r="K8" i="1"/>
  <c r="J8" i="1"/>
  <c r="I8" i="1"/>
  <c r="H8" i="1"/>
  <c r="G8" i="1"/>
  <c r="F8" i="1"/>
  <c r="E8" i="1"/>
  <c r="K7" i="1"/>
  <c r="N6" i="1"/>
  <c r="L6" i="1"/>
  <c r="K6" i="1"/>
  <c r="K5" i="1"/>
  <c r="N4" i="1"/>
  <c r="L4" i="1"/>
  <c r="K4" i="1"/>
  <c r="K21" i="8"/>
  <c r="J21" i="8"/>
  <c r="I21" i="8"/>
  <c r="H21" i="8"/>
  <c r="G21" i="8"/>
  <c r="F21" i="8"/>
  <c r="E21" i="8"/>
  <c r="K20" i="8"/>
  <c r="J20" i="8"/>
  <c r="I20" i="8"/>
  <c r="H20" i="8"/>
  <c r="G20" i="8"/>
  <c r="F20" i="8"/>
  <c r="E20" i="8"/>
  <c r="N19" i="8"/>
  <c r="L19" i="8"/>
  <c r="K19" i="8"/>
  <c r="J19" i="8"/>
  <c r="I19" i="8"/>
  <c r="H19" i="8"/>
  <c r="G19" i="8"/>
  <c r="F19" i="8"/>
  <c r="E19" i="8"/>
  <c r="K18" i="8"/>
  <c r="J18" i="8"/>
  <c r="I18" i="8"/>
  <c r="H18" i="8"/>
  <c r="G18" i="8"/>
  <c r="F18" i="8"/>
  <c r="E18" i="8"/>
  <c r="K17" i="8"/>
  <c r="J17" i="8"/>
  <c r="I17" i="8"/>
  <c r="H17" i="8"/>
  <c r="G17" i="8"/>
  <c r="F17" i="8"/>
  <c r="E17" i="8"/>
  <c r="N16" i="8"/>
  <c r="L16" i="8"/>
  <c r="K16" i="8"/>
  <c r="J16" i="8"/>
  <c r="I16" i="8"/>
  <c r="H16" i="8"/>
  <c r="G16" i="8"/>
  <c r="F16" i="8"/>
  <c r="E16" i="8"/>
  <c r="K15" i="8"/>
  <c r="J15" i="8"/>
  <c r="I15" i="8"/>
  <c r="H15" i="8"/>
  <c r="G15" i="8"/>
  <c r="F15" i="8"/>
  <c r="E15" i="8"/>
  <c r="L14" i="8"/>
  <c r="K14" i="8"/>
  <c r="J14" i="8"/>
  <c r="I14" i="8"/>
  <c r="H14" i="8"/>
  <c r="G14" i="8"/>
  <c r="F14" i="8"/>
  <c r="E14" i="8"/>
  <c r="K13" i="8"/>
  <c r="N12" i="8"/>
  <c r="L12" i="8"/>
  <c r="K12" i="8"/>
  <c r="K11" i="8"/>
  <c r="N10" i="8"/>
  <c r="L10" i="8"/>
  <c r="K10" i="8"/>
  <c r="K9" i="8"/>
  <c r="J9" i="8"/>
  <c r="I9" i="8"/>
  <c r="H9" i="8"/>
  <c r="G9" i="8"/>
  <c r="F9" i="8"/>
  <c r="E9" i="8"/>
  <c r="L8" i="8"/>
  <c r="K8" i="8"/>
  <c r="J8" i="8"/>
  <c r="I8" i="8"/>
  <c r="H8" i="8"/>
  <c r="G8" i="8"/>
  <c r="F8" i="8"/>
  <c r="E8" i="8"/>
  <c r="K7" i="8"/>
  <c r="N6" i="8"/>
  <c r="L6" i="8"/>
  <c r="K6" i="8"/>
  <c r="K5" i="8"/>
  <c r="N4" i="8"/>
  <c r="L4" i="8"/>
  <c r="K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EECFA308-15FE-4E8B-A64F-B08713C28A07}">
      <text>
        <r>
          <rPr>
            <b/>
            <sz val="9"/>
            <rFont val="MS P ゴシック"/>
            <family val="3"/>
            <charset val="128"/>
          </rPr>
          <t>「東京都エネルギー環境計画書制度」における都内供給事業者令和３年度実績（調整前）平均値</t>
        </r>
      </text>
    </comment>
    <comment ref="C14" authorId="0" shapeId="0" xr:uid="{F27C1662-3BE3-449C-B722-2679A2CF072A}">
      <text>
        <r>
          <rPr>
            <b/>
            <sz val="9"/>
            <rFont val="MS P ゴシック"/>
            <family val="3"/>
            <charset val="128"/>
          </rPr>
          <t>東京都環境局による「総量削減義務と排出量取引制度における特定温室効果ガス排出量算定ガイドライン」（令和４年４月）に基づく数値・算出式</t>
        </r>
      </text>
    </comment>
  </commentList>
</comments>
</file>

<file path=xl/sharedStrings.xml><?xml version="1.0" encoding="utf-8"?>
<sst xmlns="http://schemas.openxmlformats.org/spreadsheetml/2006/main" count="195" uniqueCount="56">
  <si>
    <r>
      <t>CO</t>
    </r>
    <r>
      <rPr>
        <b/>
        <vertAlign val="subscript"/>
        <sz val="12"/>
        <color indexed="18"/>
        <rFont val="ＭＳ Ｐゴシック"/>
        <family val="3"/>
        <charset val="128"/>
      </rPr>
      <t>2</t>
    </r>
    <r>
      <rPr>
        <b/>
        <sz val="12"/>
        <color indexed="18"/>
        <rFont val="ＭＳ Ｐゴシック"/>
        <family val="3"/>
        <charset val="128"/>
      </rPr>
      <t>排出量＝使用量×排出係数</t>
    </r>
    <rPh sb="3" eb="5">
      <t>ハイシュツ</t>
    </rPh>
    <rPh sb="5" eb="6">
      <t>リョウ</t>
    </rPh>
    <rPh sb="7" eb="10">
      <t>シヨウリョウ</t>
    </rPh>
    <rPh sb="11" eb="13">
      <t>ハイシュツ</t>
    </rPh>
    <rPh sb="13" eb="15">
      <t>ケイスウ</t>
    </rPh>
    <phoneticPr fontId="1"/>
  </si>
  <si>
    <t>電　　　気</t>
  </si>
  <si>
    <t>料　金</t>
  </si>
  <si>
    <t>昨年</t>
  </si>
  <si>
    <t>（円）</t>
  </si>
  <si>
    <t>今年</t>
  </si>
  <si>
    <t>使用量</t>
  </si>
  <si>
    <t>（ｋｗｈ）</t>
  </si>
  <si>
    <r>
      <t>CO</t>
    </r>
    <r>
      <rPr>
        <vertAlign val="subscript"/>
        <sz val="11"/>
        <color indexed="18"/>
        <rFont val="ＭＳ Ｐゴシック"/>
        <family val="3"/>
        <charset val="128"/>
      </rPr>
      <t>2</t>
    </r>
    <r>
      <rPr>
        <sz val="11"/>
        <color indexed="18"/>
        <rFont val="ＭＳ Ｐゴシック"/>
        <family val="3"/>
        <charset val="128"/>
      </rPr>
      <t>排出量</t>
    </r>
  </si>
  <si>
    <r>
      <t>kg-CO</t>
    </r>
    <r>
      <rPr>
        <vertAlign val="subscript"/>
        <sz val="9"/>
        <color indexed="18"/>
        <rFont val="ＭＳ Ｐゴシック"/>
        <family val="3"/>
        <charset val="128"/>
      </rPr>
      <t>2</t>
    </r>
  </si>
  <si>
    <t>月間増減額</t>
    <rPh sb="0" eb="2">
      <t>ゲッカン</t>
    </rPh>
    <rPh sb="2" eb="4">
      <t>ゾウゲン</t>
    </rPh>
    <rPh sb="4" eb="5">
      <t>ガク</t>
    </rPh>
    <phoneticPr fontId="1"/>
  </si>
  <si>
    <r>
      <t>CO</t>
    </r>
    <r>
      <rPr>
        <vertAlign val="subscript"/>
        <sz val="12"/>
        <color indexed="18"/>
        <rFont val="ＭＳ Ｐゴシック"/>
        <family val="3"/>
        <charset val="128"/>
      </rPr>
      <t>2</t>
    </r>
    <r>
      <rPr>
        <sz val="12"/>
        <color indexed="18"/>
        <rFont val="ＭＳ Ｐゴシック"/>
        <family val="3"/>
        <charset val="128"/>
      </rPr>
      <t>排出量合計
（kg-CO</t>
    </r>
    <r>
      <rPr>
        <vertAlign val="subscript"/>
        <sz val="12"/>
        <color indexed="18"/>
        <rFont val="ＭＳ Ｐゴシック"/>
        <family val="3"/>
        <charset val="128"/>
      </rPr>
      <t>2</t>
    </r>
    <r>
      <rPr>
        <sz val="12"/>
        <color indexed="18"/>
        <rFont val="ＭＳ Ｐゴシック"/>
        <family val="3"/>
        <charset val="128"/>
      </rPr>
      <t>）</t>
    </r>
  </si>
  <si>
    <t>月間増減量</t>
    <rPh sb="0" eb="2">
      <t>ゲッカン</t>
    </rPh>
    <rPh sb="2" eb="4">
      <t>ゾウゲン</t>
    </rPh>
    <rPh sb="4" eb="5">
      <t>リョウ</t>
    </rPh>
    <phoneticPr fontId="1"/>
  </si>
  <si>
    <t>※使用ガスを○で囲んでください　(  都市ガス ・　 LPガス  ）　</t>
    <rPh sb="1" eb="3">
      <t>シヨウ</t>
    </rPh>
    <rPh sb="19" eb="21">
      <t>トシ</t>
    </rPh>
    <phoneticPr fontId="1"/>
  </si>
  <si>
    <t>期間合計</t>
    <rPh sb="0" eb="2">
      <t>キカン</t>
    </rPh>
    <rPh sb="2" eb="4">
      <t>ゴウケイ</t>
    </rPh>
    <phoneticPr fontId="1"/>
  </si>
  <si>
    <t>（円）</t>
  </si>
  <si>
    <r>
      <t>（kg-CO</t>
    </r>
    <r>
      <rPr>
        <vertAlign val="subscript"/>
        <sz val="12"/>
        <color indexed="18"/>
        <rFont val="ＭＳ Ｐゴシック"/>
        <family val="3"/>
        <charset val="128"/>
      </rPr>
      <t>2</t>
    </r>
    <r>
      <rPr>
        <sz val="12"/>
        <color indexed="18"/>
        <rFont val="ＭＳ Ｐゴシック"/>
        <family val="3"/>
        <charset val="128"/>
      </rPr>
      <t>）</t>
    </r>
  </si>
  <si>
    <t>増減</t>
    <rPh sb="0" eb="2">
      <t>ゾウゲン</t>
    </rPh>
    <phoneticPr fontId="1"/>
  </si>
  <si>
    <r>
      <t>（ｍ</t>
    </r>
    <r>
      <rPr>
        <vertAlign val="superscript"/>
        <sz val="12"/>
        <color indexed="18"/>
        <rFont val="ＭＳ Ｐゴシック"/>
        <family val="3"/>
        <charset val="128"/>
      </rPr>
      <t>３</t>
    </r>
    <r>
      <rPr>
        <sz val="12"/>
        <color indexed="18"/>
        <rFont val="ＭＳ Ｐゴシック"/>
        <family val="3"/>
        <charset val="128"/>
      </rPr>
      <t>）</t>
    </r>
  </si>
  <si>
    <t>昨年比（％）</t>
    <rPh sb="0" eb="2">
      <t>サクネン</t>
    </rPh>
    <rPh sb="2" eb="3">
      <t>ヒ</t>
    </rPh>
    <phoneticPr fontId="1"/>
  </si>
  <si>
    <t>（円）</t>
  </si>
  <si>
    <r>
      <t>CO</t>
    </r>
    <r>
      <rPr>
        <vertAlign val="subscript"/>
        <sz val="11"/>
        <color indexed="18"/>
        <rFont val="ＭＳ Ｐゴシック"/>
        <family val="3"/>
        <charset val="128"/>
      </rPr>
      <t>2</t>
    </r>
    <r>
      <rPr>
        <sz val="11"/>
        <color indexed="18"/>
        <rFont val="ＭＳ Ｐゴシック"/>
        <family val="3"/>
        <charset val="128"/>
      </rPr>
      <t>排出量</t>
    </r>
  </si>
  <si>
    <r>
      <t>（kg-CO</t>
    </r>
    <r>
      <rPr>
        <vertAlign val="subscript"/>
        <sz val="12"/>
        <color indexed="18"/>
        <rFont val="ＭＳ Ｐゴシック"/>
        <family val="3"/>
        <charset val="128"/>
      </rPr>
      <t>2</t>
    </r>
    <r>
      <rPr>
        <sz val="12"/>
        <color indexed="18"/>
        <rFont val="ＭＳ Ｐゴシック"/>
        <family val="3"/>
        <charset val="128"/>
      </rPr>
      <t>）</t>
    </r>
  </si>
  <si>
    <r>
      <t>（kg-CO</t>
    </r>
    <r>
      <rPr>
        <vertAlign val="subscript"/>
        <sz val="12"/>
        <color indexed="18"/>
        <rFont val="ＭＳ Ｐゴシック"/>
        <family val="3"/>
        <charset val="128"/>
      </rPr>
      <t>2</t>
    </r>
    <r>
      <rPr>
        <sz val="12"/>
        <color indexed="18"/>
        <rFont val="ＭＳ Ｐゴシック"/>
        <family val="3"/>
        <charset val="128"/>
      </rPr>
      <t>）</t>
    </r>
  </si>
  <si>
    <t>（都市ガス用）</t>
    <rPh sb="1" eb="3">
      <t>トシ</t>
    </rPh>
    <rPh sb="5" eb="6">
      <t>ヨウ</t>
    </rPh>
    <phoneticPr fontId="1"/>
  </si>
  <si>
    <t>（円）</t>
  </si>
  <si>
    <r>
      <t>（ｍ</t>
    </r>
    <r>
      <rPr>
        <vertAlign val="superscript"/>
        <sz val="12"/>
        <color indexed="18"/>
        <rFont val="ＭＳ Ｐゴシック"/>
        <family val="3"/>
        <charset val="128"/>
      </rPr>
      <t>３</t>
    </r>
    <r>
      <rPr>
        <sz val="12"/>
        <color indexed="18"/>
        <rFont val="ＭＳ Ｐゴシック"/>
        <family val="3"/>
        <charset val="128"/>
      </rPr>
      <t>）</t>
    </r>
  </si>
  <si>
    <r>
      <t>CO</t>
    </r>
    <r>
      <rPr>
        <vertAlign val="subscript"/>
        <sz val="11"/>
        <color indexed="18"/>
        <rFont val="ＭＳ Ｐゴシック"/>
        <family val="3"/>
        <charset val="128"/>
      </rPr>
      <t>2</t>
    </r>
    <r>
      <rPr>
        <sz val="11"/>
        <color indexed="18"/>
        <rFont val="ＭＳ Ｐゴシック"/>
        <family val="3"/>
        <charset val="128"/>
      </rPr>
      <t>排出量</t>
    </r>
  </si>
  <si>
    <t>（LPガス用）</t>
    <rPh sb="5" eb="6">
      <t>ヨウ</t>
    </rPh>
    <phoneticPr fontId="1"/>
  </si>
  <si>
    <r>
      <t xml:space="preserve"> ○都市ガス  
 </t>
    </r>
    <r>
      <rPr>
        <sz val="12"/>
        <color indexed="10"/>
        <rFont val="ＭＳ Ｐゴシック"/>
        <family val="3"/>
        <charset val="128"/>
      </rPr>
      <t>●LPG</t>
    </r>
    <r>
      <rPr>
        <sz val="11"/>
        <color indexed="18"/>
        <rFont val="ＭＳ Ｐゴシック"/>
        <family val="3"/>
        <charset val="128"/>
      </rPr>
      <t>　</t>
    </r>
    <r>
      <rPr>
        <sz val="12"/>
        <color indexed="18"/>
        <rFont val="ＭＳ Ｐゴシック"/>
        <family val="3"/>
        <charset val="128"/>
      </rPr>
      <t>　</t>
    </r>
    <rPh sb="2" eb="4">
      <t>トシ</t>
    </rPh>
    <phoneticPr fontId="1"/>
  </si>
  <si>
    <r>
      <t>（ｍ</t>
    </r>
    <r>
      <rPr>
        <vertAlign val="superscript"/>
        <sz val="11"/>
        <color indexed="17"/>
        <rFont val="ＭＳ Ｐゴシック"/>
        <family val="3"/>
        <charset val="128"/>
      </rPr>
      <t>３</t>
    </r>
    <r>
      <rPr>
        <sz val="11"/>
        <color indexed="17"/>
        <rFont val="ＭＳ Ｐゴシック"/>
        <family val="3"/>
        <charset val="128"/>
      </rPr>
      <t>）</t>
    </r>
  </si>
  <si>
    <t>緑の文字部分のみ記入してください。</t>
    <rPh sb="0" eb="1">
      <t>ミドリ</t>
    </rPh>
    <rPh sb="2" eb="4">
      <t>モジ</t>
    </rPh>
    <rPh sb="4" eb="6">
      <t>ブブン</t>
    </rPh>
    <rPh sb="8" eb="10">
      <t>キニュウ</t>
    </rPh>
    <phoneticPr fontId="1"/>
  </si>
  <si>
    <t>緑の文字部分のみ記入してください</t>
    <rPh sb="0" eb="1">
      <t>ミドリ</t>
    </rPh>
    <rPh sb="2" eb="4">
      <t>モジ</t>
    </rPh>
    <rPh sb="4" eb="6">
      <t>ブブン</t>
    </rPh>
    <rPh sb="8" eb="10">
      <t>キニュウ</t>
    </rPh>
    <phoneticPr fontId="1"/>
  </si>
  <si>
    <r>
      <t xml:space="preserve"> </t>
    </r>
    <r>
      <rPr>
        <b/>
        <sz val="12"/>
        <color indexed="10"/>
        <rFont val="ＭＳ Ｐゴシック"/>
        <family val="3"/>
        <charset val="128"/>
      </rPr>
      <t>○都市ガス</t>
    </r>
    <r>
      <rPr>
        <sz val="12"/>
        <color indexed="18"/>
        <rFont val="ＭＳ Ｐゴシック"/>
        <family val="3"/>
        <charset val="128"/>
      </rPr>
      <t xml:space="preserve">  
 ●LPG</t>
    </r>
    <r>
      <rPr>
        <sz val="11"/>
        <color indexed="18"/>
        <rFont val="ＭＳ Ｐゴシック"/>
        <family val="3"/>
        <charset val="128"/>
      </rPr>
      <t>　</t>
    </r>
    <r>
      <rPr>
        <sz val="12"/>
        <color indexed="18"/>
        <rFont val="ＭＳ Ｐゴシック"/>
        <family val="3"/>
        <charset val="128"/>
      </rPr>
      <t>　</t>
    </r>
    <rPh sb="2" eb="4">
      <t>トシ</t>
    </rPh>
    <phoneticPr fontId="1"/>
  </si>
  <si>
    <r>
      <t xml:space="preserve">※使用ガスを○で囲んでください　( </t>
    </r>
    <r>
      <rPr>
        <sz val="12"/>
        <color indexed="10"/>
        <rFont val="ＭＳ Ｐゴシック"/>
        <family val="3"/>
        <charset val="128"/>
      </rPr>
      <t xml:space="preserve"> 都市ガス</t>
    </r>
    <r>
      <rPr>
        <sz val="12"/>
        <color indexed="18"/>
        <rFont val="ＭＳ Ｐゴシック"/>
        <family val="3"/>
        <charset val="128"/>
      </rPr>
      <t xml:space="preserve"> ・　 LPガス  ）　</t>
    </r>
    <rPh sb="1" eb="3">
      <t>シヨウ</t>
    </rPh>
    <rPh sb="19" eb="21">
      <t>トシ</t>
    </rPh>
    <phoneticPr fontId="1"/>
  </si>
  <si>
    <t>コメント（省エネのために取り組んでいること･アイデアやご意見・感想等）</t>
    <rPh sb="5" eb="6">
      <t>ショウ</t>
    </rPh>
    <rPh sb="12" eb="13">
      <t>ト</t>
    </rPh>
    <rPh sb="14" eb="15">
      <t>ク</t>
    </rPh>
    <rPh sb="28" eb="30">
      <t>イケン</t>
    </rPh>
    <rPh sb="31" eb="33">
      <t>カンソウ</t>
    </rPh>
    <rPh sb="33" eb="34">
      <t>トウ</t>
    </rPh>
    <phoneticPr fontId="1"/>
  </si>
  <si>
    <t>月</t>
    <rPh sb="0" eb="1">
      <t>ガツ</t>
    </rPh>
    <phoneticPr fontId="1"/>
  </si>
  <si>
    <t>光熱費合計
（円）</t>
    <rPh sb="0" eb="1">
      <t>ヒカリ</t>
    </rPh>
    <rPh sb="7" eb="8">
      <t>エン</t>
    </rPh>
    <phoneticPr fontId="1"/>
  </si>
  <si>
    <t>発電量（ｋWh）</t>
    <rPh sb="0" eb="2">
      <t>ハツデン</t>
    </rPh>
    <rPh sb="2" eb="3">
      <t>リョウ</t>
    </rPh>
    <phoneticPr fontId="1"/>
  </si>
  <si>
    <t>（世帯人数　　　　　　人）</t>
    <rPh sb="1" eb="3">
      <t>セタイ</t>
    </rPh>
    <rPh sb="3" eb="5">
      <t>ニンズウ</t>
    </rPh>
    <rPh sb="11" eb="12">
      <t>ニン</t>
    </rPh>
    <phoneticPr fontId="1"/>
  </si>
  <si>
    <t>　　（世帯人数　　　　　　　人）</t>
    <rPh sb="3" eb="5">
      <t>セタイ</t>
    </rPh>
    <rPh sb="5" eb="7">
      <t>ニンズウ</t>
    </rPh>
    <rPh sb="14" eb="15">
      <t>ニン</t>
    </rPh>
    <phoneticPr fontId="1"/>
  </si>
  <si>
    <t>担当者記入欄</t>
    <rPh sb="0" eb="3">
      <t>タントウシャ</t>
    </rPh>
    <rPh sb="3" eb="5">
      <t>キニュウ</t>
    </rPh>
    <rPh sb="5" eb="6">
      <t>ラン</t>
    </rPh>
    <phoneticPr fontId="1"/>
  </si>
  <si>
    <t>※省エネへの取組状況，省エネの
アイディア・感想・意見等を
ご記入ください</t>
  </si>
  <si>
    <t>　　月</t>
  </si>
  <si>
    <t>　　月</t>
    <rPh sb="2" eb="3">
      <t>ガツ</t>
    </rPh>
    <phoneticPr fontId="1"/>
  </si>
  <si>
    <t>　　月</t>
  </si>
  <si>
    <t>太陽光発電　　発電量（ｋWh）</t>
    <rPh sb="0" eb="3">
      <t>タイヨウコウ</t>
    </rPh>
    <rPh sb="3" eb="5">
      <t>ハツデン</t>
    </rPh>
    <rPh sb="7" eb="9">
      <t>ハツデン</t>
    </rPh>
    <rPh sb="9" eb="10">
      <t>リョウ</t>
    </rPh>
    <phoneticPr fontId="1"/>
  </si>
  <si>
    <r>
      <t xml:space="preserve">排出係数
</t>
    </r>
    <r>
      <rPr>
        <sz val="10"/>
        <color indexed="10"/>
        <rFont val="ＭＳ Ｐゴシック"/>
        <family val="3"/>
        <charset val="128"/>
      </rPr>
      <t>○２.２４</t>
    </r>
    <r>
      <rPr>
        <sz val="10"/>
        <color indexed="18"/>
        <rFont val="ＭＳ Ｐゴシック"/>
        <family val="3"/>
        <charset val="128"/>
      </rPr>
      <t xml:space="preserve">
●６.２０</t>
    </r>
    <rPh sb="0" eb="2">
      <t>ハイシュツ</t>
    </rPh>
    <rPh sb="2" eb="4">
      <t>ケイスウ</t>
    </rPh>
    <phoneticPr fontId="1"/>
  </si>
  <si>
    <r>
      <t>氏名：</t>
    </r>
    <r>
      <rPr>
        <sz val="14"/>
        <color indexed="18"/>
        <rFont val="ＭＳ Ｐゴシック"/>
        <family val="3"/>
        <charset val="128"/>
      </rPr>
      <t>　　                        　　　　　　　　　　　 　　　</t>
    </r>
    <rPh sb="0" eb="2">
      <t>シメイ</t>
    </rPh>
    <phoneticPr fontId="1"/>
  </si>
  <si>
    <t>排出係数</t>
    <rPh sb="0" eb="2">
      <t>ハイシュツ</t>
    </rPh>
    <rPh sb="2" eb="4">
      <t>ケイスウ</t>
    </rPh>
    <phoneticPr fontId="1"/>
  </si>
  <si>
    <t>去年</t>
    <rPh sb="0" eb="2">
      <t>キョネン</t>
    </rPh>
    <phoneticPr fontId="1"/>
  </si>
  <si>
    <t>今年</t>
    <rPh sb="0" eb="2">
      <t>コトシ</t>
    </rPh>
    <phoneticPr fontId="1"/>
  </si>
  <si>
    <t xml:space="preserve"> ☆都市ガス</t>
    <rPh sb="2" eb="4">
      <t>トシ</t>
    </rPh>
    <phoneticPr fontId="1"/>
  </si>
  <si>
    <t>排出係数
０.445</t>
    <rPh sb="0" eb="2">
      <t>ハイシュツ</t>
    </rPh>
    <rPh sb="2" eb="4">
      <t>ケイスウ</t>
    </rPh>
    <phoneticPr fontId="1"/>
  </si>
  <si>
    <r>
      <t>　</t>
    </r>
    <r>
      <rPr>
        <sz val="18"/>
        <color indexed="18"/>
        <rFont val="HGP創英角ﾎﾟｯﾌﾟ体"/>
        <family val="3"/>
        <charset val="128"/>
      </rPr>
      <t>　</t>
    </r>
    <r>
      <rPr>
        <sz val="20"/>
        <color indexed="18"/>
        <rFont val="HGP創英角ﾎﾟｯﾌﾟ体"/>
        <family val="3"/>
        <charset val="128"/>
      </rPr>
      <t>　（令和５年）</t>
    </r>
    <rPh sb="4" eb="6">
      <t>レイワ</t>
    </rPh>
    <phoneticPr fontId="1"/>
  </si>
  <si>
    <t>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</si>
</sst>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Red]\(#,##0\)"/>
    <numFmt numFmtId="178" formatCode="#,##0_ "/>
    <numFmt numFmtId="179" formatCode="0.00_ "/>
    <numFmt numFmtId="180" formatCode="#,##0.0_ "/>
    <numFmt numFmtId="181" formatCode="0_ "/>
  </numFmts>
  <fonts count="33">
    <font>
      <sz val="11"/>
      <name val="ＭＳ Ｐゴシック"/>
      <family val="3"/>
      <charset val="128"/>
    </font>
    <font>
      <sz val="6"/>
      <name val="ＭＳ Ｐゴシック"/>
      <family val="3"/>
      <charset val="128"/>
    </font>
    <font>
      <sz val="20"/>
      <color indexed="18"/>
      <name val="HGP創英角ﾎﾟｯﾌﾟ体"/>
      <family val="3"/>
      <charset val="128"/>
    </font>
    <font>
      <sz val="11"/>
      <color indexed="18"/>
      <name val="ＭＳ Ｐゴシック"/>
      <family val="3"/>
      <charset val="128"/>
    </font>
    <font>
      <b/>
      <sz val="12"/>
      <color indexed="18"/>
      <name val="ＭＳ Ｐゴシック"/>
      <family val="3"/>
      <charset val="128"/>
    </font>
    <font>
      <b/>
      <vertAlign val="subscript"/>
      <sz val="12"/>
      <color indexed="18"/>
      <name val="ＭＳ Ｐゴシック"/>
      <family val="3"/>
      <charset val="128"/>
    </font>
    <font>
      <sz val="12"/>
      <color indexed="18"/>
      <name val="ＭＳ Ｐゴシック"/>
      <family val="3"/>
      <charset val="128"/>
    </font>
    <font>
      <sz val="11"/>
      <color indexed="18"/>
      <name val="ＭＳ 明朝"/>
      <family val="1"/>
      <charset val="128"/>
    </font>
    <font>
      <sz val="10"/>
      <color indexed="18"/>
      <name val="ＭＳ Ｐゴシック"/>
      <family val="3"/>
      <charset val="128"/>
    </font>
    <font>
      <vertAlign val="subscript"/>
      <sz val="11"/>
      <color indexed="18"/>
      <name val="ＭＳ Ｐゴシック"/>
      <family val="3"/>
      <charset val="128"/>
    </font>
    <font>
      <sz val="9"/>
      <color indexed="18"/>
      <name val="ＭＳ Ｐゴシック"/>
      <family val="3"/>
      <charset val="128"/>
    </font>
    <font>
      <vertAlign val="subscript"/>
      <sz val="9"/>
      <color indexed="18"/>
      <name val="ＭＳ Ｐゴシック"/>
      <family val="3"/>
      <charset val="128"/>
    </font>
    <font>
      <vertAlign val="subscript"/>
      <sz val="12"/>
      <color indexed="18"/>
      <name val="ＭＳ Ｐゴシック"/>
      <family val="3"/>
      <charset val="128"/>
    </font>
    <font>
      <sz val="16"/>
      <color indexed="18"/>
      <name val="HGP創英角ﾎﾟｯﾌﾟ体"/>
      <family val="3"/>
      <charset val="128"/>
    </font>
    <font>
      <b/>
      <sz val="14"/>
      <color indexed="18"/>
      <name val="ＭＳ Ｐゴシック"/>
      <family val="3"/>
      <charset val="128"/>
    </font>
    <font>
      <sz val="14"/>
      <color indexed="18"/>
      <name val="ＭＳ Ｐゴシック"/>
      <family val="3"/>
      <charset val="128"/>
    </font>
    <font>
      <sz val="10"/>
      <color indexed="10"/>
      <name val="ＭＳ Ｐゴシック"/>
      <family val="3"/>
      <charset val="128"/>
    </font>
    <font>
      <vertAlign val="superscript"/>
      <sz val="12"/>
      <color indexed="18"/>
      <name val="ＭＳ Ｐゴシック"/>
      <family val="3"/>
      <charset val="128"/>
    </font>
    <font>
      <b/>
      <sz val="14"/>
      <color indexed="10"/>
      <name val="ＭＳ Ｐゴシック"/>
      <family val="3"/>
      <charset val="128"/>
    </font>
    <font>
      <sz val="12"/>
      <color indexed="10"/>
      <name val="ＭＳ Ｐゴシック"/>
      <family val="3"/>
      <charset val="128"/>
    </font>
    <font>
      <b/>
      <sz val="20"/>
      <color indexed="10"/>
      <name val="ＭＳ Ｐゴシック"/>
      <family val="3"/>
      <charset val="128"/>
    </font>
    <font>
      <sz val="20"/>
      <color indexed="10"/>
      <name val="HGP創英角ﾎﾟｯﾌﾟ体"/>
      <family val="3"/>
      <charset val="128"/>
    </font>
    <font>
      <sz val="14"/>
      <color indexed="62"/>
      <name val="ＭＳ Ｐゴシック"/>
      <family val="3"/>
      <charset val="128"/>
    </font>
    <font>
      <sz val="18"/>
      <color indexed="18"/>
      <name val="HGP創英角ﾎﾟｯﾌﾟ体"/>
      <family val="3"/>
      <charset val="128"/>
    </font>
    <font>
      <sz val="12"/>
      <color indexed="17"/>
      <name val="ＭＳ Ｐゴシック"/>
      <family val="3"/>
      <charset val="128"/>
    </font>
    <font>
      <sz val="11"/>
      <color indexed="17"/>
      <name val="ＭＳ Ｐゴシック"/>
      <family val="3"/>
      <charset val="128"/>
    </font>
    <font>
      <vertAlign val="superscript"/>
      <sz val="11"/>
      <color indexed="17"/>
      <name val="ＭＳ Ｐゴシック"/>
      <family val="3"/>
      <charset val="128"/>
    </font>
    <font>
      <b/>
      <sz val="12"/>
      <color indexed="17"/>
      <name val="ＭＳ Ｐゴシック"/>
      <family val="3"/>
      <charset val="128"/>
    </font>
    <font>
      <b/>
      <sz val="12"/>
      <color indexed="10"/>
      <name val="ＭＳ Ｐゴシック"/>
      <family val="3"/>
      <charset val="128"/>
    </font>
    <font>
      <sz val="14"/>
      <name val="ＭＳ Ｐゴシック"/>
      <family val="3"/>
      <charset val="128"/>
    </font>
    <font>
      <sz val="12"/>
      <color indexed="18"/>
      <name val="ＭＳ 明朝"/>
      <family val="1"/>
      <charset val="128"/>
    </font>
    <font>
      <b/>
      <sz val="9"/>
      <name val="MS P ゴシック"/>
      <family val="3"/>
      <charset val="128"/>
    </font>
    <font>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theme="3" tint="0.79995117038483843"/>
        <bgColor indexed="64"/>
      </patternFill>
    </fill>
  </fills>
  <borders count="100">
    <border>
      <left/>
      <right/>
      <top/>
      <bottom/>
      <diagonal/>
    </border>
    <border>
      <left style="thin">
        <color indexed="18"/>
      </left>
      <right style="medium">
        <color indexed="18"/>
      </right>
      <top style="dashed">
        <color indexed="18"/>
      </top>
      <bottom style="thin">
        <color indexed="18"/>
      </bottom>
      <diagonal/>
    </border>
    <border>
      <left style="thin">
        <color indexed="18"/>
      </left>
      <right style="medium">
        <color indexed="18"/>
      </right>
      <top style="dashed">
        <color indexed="18"/>
      </top>
      <bottom style="dashed">
        <color indexed="18"/>
      </bottom>
      <diagonal/>
    </border>
    <border>
      <left style="thin">
        <color indexed="18"/>
      </left>
      <right style="medium">
        <color indexed="18"/>
      </right>
      <top style="dashed">
        <color indexed="18"/>
      </top>
      <bottom style="medium">
        <color indexed="18"/>
      </bottom>
      <diagonal/>
    </border>
    <border>
      <left style="thin">
        <color indexed="18"/>
      </left>
      <right/>
      <top style="thin">
        <color indexed="18"/>
      </top>
      <bottom/>
      <diagonal/>
    </border>
    <border>
      <left/>
      <right style="medium">
        <color indexed="18"/>
      </right>
      <top style="dashed">
        <color indexed="18"/>
      </top>
      <bottom style="dashed">
        <color indexed="18"/>
      </bottom>
      <diagonal/>
    </border>
    <border>
      <left style="thin">
        <color indexed="18"/>
      </left>
      <right/>
      <top/>
      <bottom style="medium">
        <color indexed="18"/>
      </bottom>
      <diagonal/>
    </border>
    <border>
      <left/>
      <right style="medium">
        <color indexed="18"/>
      </right>
      <top style="dashed">
        <color indexed="18"/>
      </top>
      <bottom style="medium">
        <color indexed="18"/>
      </bottom>
      <diagonal/>
    </border>
    <border>
      <left style="medium">
        <color indexed="18"/>
      </left>
      <right/>
      <top style="medium">
        <color indexed="18"/>
      </top>
      <bottom/>
      <diagonal/>
    </border>
    <border>
      <left style="thin">
        <color indexed="18"/>
      </left>
      <right style="medium">
        <color indexed="18"/>
      </right>
      <top style="medium">
        <color indexed="18"/>
      </top>
      <bottom style="dashed">
        <color indexed="18"/>
      </bottom>
      <diagonal/>
    </border>
    <border>
      <left style="thin">
        <color indexed="18"/>
      </left>
      <right style="medium">
        <color indexed="18"/>
      </right>
      <top/>
      <bottom style="medium">
        <color indexed="18"/>
      </bottom>
      <diagonal/>
    </border>
    <border>
      <left style="medium">
        <color indexed="18"/>
      </left>
      <right style="thin">
        <color indexed="18"/>
      </right>
      <top style="medium">
        <color indexed="18"/>
      </top>
      <bottom style="medium">
        <color indexed="18"/>
      </bottom>
      <diagonal/>
    </border>
    <border>
      <left style="thin">
        <color indexed="18"/>
      </left>
      <right style="thin">
        <color indexed="18"/>
      </right>
      <top style="medium">
        <color indexed="18"/>
      </top>
      <bottom style="medium">
        <color indexed="18"/>
      </bottom>
      <diagonal/>
    </border>
    <border>
      <left style="thin">
        <color indexed="18"/>
      </left>
      <right style="medium">
        <color indexed="18"/>
      </right>
      <top style="medium">
        <color indexed="18"/>
      </top>
      <bottom style="medium">
        <color indexed="18"/>
      </bottom>
      <diagonal/>
    </border>
    <border>
      <left/>
      <right style="medium">
        <color indexed="18"/>
      </right>
      <top/>
      <bottom style="thin">
        <color indexed="18"/>
      </bottom>
      <diagonal/>
    </border>
    <border>
      <left/>
      <right style="medium">
        <color indexed="18"/>
      </right>
      <top/>
      <bottom style="medium">
        <color indexed="18"/>
      </bottom>
      <diagonal/>
    </border>
    <border>
      <left style="medium">
        <color indexed="18"/>
      </left>
      <right/>
      <top style="dashed">
        <color indexed="18"/>
      </top>
      <bottom style="thin">
        <color indexed="18"/>
      </bottom>
      <diagonal/>
    </border>
    <border>
      <left style="medium">
        <color indexed="18"/>
      </left>
      <right/>
      <top/>
      <bottom style="dashed">
        <color indexed="18"/>
      </bottom>
      <diagonal/>
    </border>
    <border>
      <left style="thin">
        <color indexed="18"/>
      </left>
      <right style="thin">
        <color indexed="18"/>
      </right>
      <top style="dashed">
        <color indexed="18"/>
      </top>
      <bottom style="thin">
        <color indexed="18"/>
      </bottom>
      <diagonal/>
    </border>
    <border>
      <left style="thin">
        <color indexed="18"/>
      </left>
      <right style="thin">
        <color indexed="18"/>
      </right>
      <top/>
      <bottom style="dashed">
        <color indexed="18"/>
      </bottom>
      <diagonal/>
    </border>
    <border>
      <left style="thin">
        <color indexed="18"/>
      </left>
      <right style="thin">
        <color indexed="18"/>
      </right>
      <top style="thin">
        <color indexed="18"/>
      </top>
      <bottom style="dashed">
        <color indexed="18"/>
      </bottom>
      <diagonal/>
    </border>
    <border>
      <left style="medium">
        <color indexed="18"/>
      </left>
      <right style="medium">
        <color indexed="18"/>
      </right>
      <top style="medium">
        <color indexed="18"/>
      </top>
      <bottom/>
      <diagonal/>
    </border>
    <border>
      <left style="medium">
        <color indexed="18"/>
      </left>
      <right/>
      <top style="medium">
        <color indexed="18"/>
      </top>
      <bottom style="dashed">
        <color indexed="18"/>
      </bottom>
      <diagonal/>
    </border>
    <border>
      <left style="thin">
        <color indexed="18"/>
      </left>
      <right style="thin">
        <color indexed="18"/>
      </right>
      <top style="medium">
        <color indexed="18"/>
      </top>
      <bottom style="dashed">
        <color indexed="18"/>
      </bottom>
      <diagonal/>
    </border>
    <border>
      <left style="medium">
        <color indexed="18"/>
      </left>
      <right style="medium">
        <color indexed="18"/>
      </right>
      <top style="medium">
        <color indexed="18"/>
      </top>
      <bottom style="dashed">
        <color indexed="18"/>
      </bottom>
      <diagonal/>
    </border>
    <border>
      <left/>
      <right style="medium">
        <color indexed="18"/>
      </right>
      <top style="medium">
        <color indexed="18"/>
      </top>
      <bottom/>
      <diagonal/>
    </border>
    <border>
      <left style="medium">
        <color indexed="18"/>
      </left>
      <right style="medium">
        <color indexed="18"/>
      </right>
      <top style="dashed">
        <color indexed="18"/>
      </top>
      <bottom style="thin">
        <color indexed="18"/>
      </bottom>
      <diagonal/>
    </border>
    <border>
      <left style="medium">
        <color indexed="18"/>
      </left>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medium">
        <color indexed="18"/>
      </left>
      <right style="medium">
        <color indexed="18"/>
      </right>
      <top style="thin">
        <color indexed="18"/>
      </top>
      <bottom style="medium">
        <color indexed="18"/>
      </bottom>
      <diagonal/>
    </border>
    <border>
      <left style="medium">
        <color indexed="18"/>
      </left>
      <right style="medium">
        <color indexed="18"/>
      </right>
      <top style="thin">
        <color indexed="18"/>
      </top>
      <bottom/>
      <diagonal/>
    </border>
    <border>
      <left style="medium">
        <color indexed="18"/>
      </left>
      <right style="medium">
        <color indexed="18"/>
      </right>
      <top/>
      <bottom/>
      <diagonal/>
    </border>
    <border>
      <left style="medium">
        <color indexed="18"/>
      </left>
      <right style="medium">
        <color indexed="18"/>
      </right>
      <top style="dashed">
        <color indexed="18"/>
      </top>
      <bottom style="medium">
        <color indexed="18"/>
      </bottom>
      <diagonal/>
    </border>
    <border>
      <left style="thin">
        <color indexed="18"/>
      </left>
      <right style="thin">
        <color indexed="18"/>
      </right>
      <top style="dashed">
        <color indexed="18"/>
      </top>
      <bottom style="medium">
        <color indexed="18"/>
      </bottom>
      <diagonal/>
    </border>
    <border>
      <left/>
      <right style="medium">
        <color indexed="18"/>
      </right>
      <top style="dashed">
        <color indexed="18"/>
      </top>
      <bottom style="thin">
        <color indexed="18"/>
      </bottom>
      <diagonal/>
    </border>
    <border>
      <left/>
      <right/>
      <top/>
      <bottom style="medium">
        <color indexed="18"/>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diagonalDown="1">
      <left style="medium">
        <color auto="1"/>
      </left>
      <right style="thin">
        <color auto="1"/>
      </right>
      <top style="medium">
        <color auto="1"/>
      </top>
      <bottom style="double">
        <color auto="1"/>
      </bottom>
      <diagonal style="thin">
        <color auto="1"/>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medium">
        <color indexed="18"/>
      </right>
      <top style="medium">
        <color indexed="18"/>
      </top>
      <bottom style="dashed">
        <color indexed="18"/>
      </bottom>
      <diagonal/>
    </border>
    <border>
      <left style="thin">
        <color indexed="18"/>
      </left>
      <right/>
      <top style="thin">
        <color indexed="18"/>
      </top>
      <bottom style="medium">
        <color indexed="18"/>
      </bottom>
      <diagonal/>
    </border>
    <border>
      <left style="medium">
        <color indexed="18"/>
      </left>
      <right style="thin">
        <color indexed="18"/>
      </right>
      <top style="medium">
        <color indexed="18"/>
      </top>
      <bottom style="dashed">
        <color indexed="18"/>
      </bottom>
      <diagonal/>
    </border>
    <border>
      <left style="medium">
        <color indexed="18"/>
      </left>
      <right style="thin">
        <color indexed="18"/>
      </right>
      <top style="dashed">
        <color indexed="18"/>
      </top>
      <bottom style="thin">
        <color indexed="18"/>
      </bottom>
      <diagonal/>
    </border>
    <border>
      <left/>
      <right style="medium">
        <color indexed="18"/>
      </right>
      <top/>
      <bottom style="dashed">
        <color indexed="18"/>
      </bottom>
      <diagonal/>
    </border>
    <border>
      <left style="thin">
        <color indexed="18"/>
      </left>
      <right style="medium">
        <color indexed="18"/>
      </right>
      <top/>
      <bottom style="dashed">
        <color indexed="18"/>
      </bottom>
      <diagonal/>
    </border>
    <border>
      <left style="medium">
        <color indexed="18"/>
      </left>
      <right style="thin">
        <color indexed="18"/>
      </right>
      <top style="thin">
        <color indexed="18"/>
      </top>
      <bottom style="dashed">
        <color indexed="18"/>
      </bottom>
      <diagonal/>
    </border>
    <border>
      <left style="medium">
        <color indexed="18"/>
      </left>
      <right/>
      <top style="thin">
        <color indexed="18"/>
      </top>
      <bottom style="dashed">
        <color indexed="18"/>
      </bottom>
      <diagonal/>
    </border>
    <border>
      <left/>
      <right style="thin">
        <color indexed="18"/>
      </right>
      <top style="medium">
        <color indexed="18"/>
      </top>
      <bottom style="medium">
        <color indexed="18"/>
      </bottom>
      <diagonal/>
    </border>
    <border>
      <left style="hair">
        <color indexed="18"/>
      </left>
      <right style="thin">
        <color indexed="18"/>
      </right>
      <top style="thin">
        <color indexed="18"/>
      </top>
      <bottom/>
      <diagonal/>
    </border>
    <border>
      <left style="thin">
        <color indexed="18"/>
      </left>
      <right style="thin">
        <color auto="1"/>
      </right>
      <top style="thin">
        <color indexed="18"/>
      </top>
      <bottom style="dashed">
        <color indexed="18"/>
      </bottom>
      <diagonal/>
    </border>
    <border>
      <left/>
      <right/>
      <top/>
      <bottom style="dashed">
        <color indexed="18"/>
      </bottom>
      <diagonal/>
    </border>
    <border>
      <left style="hair">
        <color indexed="18"/>
      </left>
      <right style="thin">
        <color indexed="18"/>
      </right>
      <top/>
      <bottom style="medium">
        <color indexed="18"/>
      </bottom>
      <diagonal/>
    </border>
    <border>
      <left style="thin">
        <color indexed="18"/>
      </left>
      <right style="thin">
        <color auto="1"/>
      </right>
      <top style="dashed">
        <color indexed="18"/>
      </top>
      <bottom style="medium">
        <color indexed="18"/>
      </bottom>
      <diagonal/>
    </border>
    <border>
      <left/>
      <right/>
      <top style="dashed">
        <color indexed="18"/>
      </top>
      <bottom style="thin">
        <color indexed="18"/>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style="medium">
        <color indexed="18"/>
      </left>
      <right style="thin">
        <color indexed="18"/>
      </right>
      <top style="medium">
        <color indexed="18"/>
      </top>
      <bottom style="thin">
        <color indexed="18"/>
      </bottom>
      <diagonal/>
    </border>
    <border>
      <left style="medium">
        <color indexed="18"/>
      </left>
      <right style="thin">
        <color indexed="18"/>
      </right>
      <top style="thin">
        <color indexed="18"/>
      </top>
      <bottom style="thin">
        <color indexed="18"/>
      </bottom>
      <diagonal/>
    </border>
    <border>
      <left style="medium">
        <color indexed="18"/>
      </left>
      <right style="thin">
        <color indexed="18"/>
      </right>
      <top style="thin">
        <color indexed="18"/>
      </top>
      <bottom style="medium">
        <color indexed="18"/>
      </bottom>
      <diagonal/>
    </border>
    <border>
      <left style="thin">
        <color indexed="18"/>
      </left>
      <right style="thin">
        <color indexed="18"/>
      </right>
      <top style="medium">
        <color indexed="18"/>
      </top>
      <bottom/>
      <diagonal/>
    </border>
    <border>
      <left style="medium">
        <color indexed="18"/>
      </left>
      <right/>
      <top/>
      <bottom style="thin">
        <color indexed="18"/>
      </bottom>
      <diagonal/>
    </border>
    <border>
      <left style="medium">
        <color indexed="18"/>
      </left>
      <right style="medium">
        <color indexed="18"/>
      </right>
      <top/>
      <bottom style="thin">
        <color indexed="18"/>
      </bottom>
      <diagonal/>
    </border>
    <border>
      <left style="thin">
        <color indexed="18"/>
      </left>
      <right style="thin">
        <color indexed="18"/>
      </right>
      <top/>
      <bottom style="thin">
        <color indexed="18"/>
      </bottom>
      <diagonal/>
    </border>
    <border>
      <left style="thin">
        <color indexed="18"/>
      </left>
      <right style="thin">
        <color indexed="18"/>
      </right>
      <top style="thin">
        <color indexed="18"/>
      </top>
      <bottom/>
      <diagonal/>
    </border>
    <border>
      <left style="medium">
        <color indexed="18"/>
      </left>
      <right/>
      <top style="thin">
        <color indexed="18"/>
      </top>
      <bottom/>
      <diagonal/>
    </border>
    <border>
      <left style="medium">
        <color indexed="18"/>
      </left>
      <right style="medium">
        <color indexed="18"/>
      </right>
      <top/>
      <bottom style="medium">
        <color indexed="18"/>
      </bottom>
      <diagonal/>
    </border>
    <border>
      <left style="thin">
        <color indexed="18"/>
      </left>
      <right/>
      <top/>
      <bottom style="thin">
        <color indexed="18"/>
      </bottom>
      <diagonal/>
    </border>
    <border>
      <left/>
      <right style="thin">
        <color indexed="18"/>
      </right>
      <top/>
      <bottom style="thin">
        <color indexed="18"/>
      </bottom>
      <diagonal/>
    </border>
    <border>
      <left style="medium">
        <color indexed="18"/>
      </left>
      <right/>
      <top/>
      <bottom style="medium">
        <color indexed="18"/>
      </bottom>
      <diagonal/>
    </border>
    <border>
      <left style="medium">
        <color indexed="18"/>
      </left>
      <right style="thin">
        <color indexed="18"/>
      </right>
      <top style="medium">
        <color indexed="18"/>
      </top>
      <bottom/>
      <diagonal/>
    </border>
    <border>
      <left style="medium">
        <color indexed="18"/>
      </left>
      <right style="thin">
        <color indexed="18"/>
      </right>
      <top/>
      <bottom/>
      <diagonal/>
    </border>
    <border>
      <left style="medium">
        <color indexed="18"/>
      </left>
      <right style="thin">
        <color indexed="18"/>
      </right>
      <top/>
      <bottom style="medium">
        <color indexed="18"/>
      </bottom>
      <diagonal/>
    </border>
    <border>
      <left style="thin">
        <color indexed="18"/>
      </left>
      <right/>
      <top style="medium">
        <color indexed="18"/>
      </top>
      <bottom/>
      <diagonal/>
    </border>
    <border>
      <left/>
      <right style="thin">
        <color indexed="18"/>
      </right>
      <top style="medium">
        <color indexed="18"/>
      </top>
      <bottom/>
      <diagonal/>
    </border>
    <border>
      <left style="thin">
        <color indexed="18"/>
      </left>
      <right/>
      <top/>
      <bottom/>
      <diagonal/>
    </border>
    <border>
      <left/>
      <right style="thin">
        <color indexed="18"/>
      </right>
      <top/>
      <bottom/>
      <diagonal/>
    </border>
    <border>
      <left/>
      <right style="thin">
        <color indexed="18"/>
      </right>
      <top style="thin">
        <color indexed="18"/>
      </top>
      <bottom/>
      <diagonal/>
    </border>
    <border>
      <left/>
      <right/>
      <top style="medium">
        <color indexed="18"/>
      </top>
      <bottom/>
      <diagonal/>
    </border>
    <border>
      <left style="medium">
        <color indexed="18"/>
      </left>
      <right/>
      <top/>
      <bottom/>
      <diagonal/>
    </border>
    <border>
      <left/>
      <right style="thin">
        <color indexed="18"/>
      </right>
      <top/>
      <bottom style="medium">
        <color indexed="18"/>
      </bottom>
      <diagonal/>
    </border>
    <border>
      <left/>
      <right style="medium">
        <color indexed="18"/>
      </right>
      <top/>
      <bottom/>
      <diagonal/>
    </border>
    <border diagonalUp="1">
      <left style="medium">
        <color indexed="18"/>
      </left>
      <right/>
      <top style="thin">
        <color indexed="18"/>
      </top>
      <bottom style="medium">
        <color indexed="18"/>
      </bottom>
      <diagonal style="thin">
        <color indexed="18"/>
      </diagonal>
    </border>
    <border diagonalUp="1">
      <left/>
      <right style="medium">
        <color indexed="18"/>
      </right>
      <top style="thin">
        <color indexed="18"/>
      </top>
      <bottom style="medium">
        <color indexed="18"/>
      </bottom>
      <diagonal style="thin">
        <color indexed="18"/>
      </diagonal>
    </border>
    <border>
      <left style="medium">
        <color indexed="18"/>
      </left>
      <right style="medium">
        <color indexed="18"/>
      </right>
      <top style="medium">
        <color indexed="18"/>
      </top>
      <bottom style="medium">
        <color indexed="18"/>
      </bottom>
      <diagonal/>
    </border>
    <border diagonalUp="1">
      <left style="medium">
        <color indexed="18"/>
      </left>
      <right/>
      <top style="medium">
        <color indexed="18"/>
      </top>
      <bottom style="medium">
        <color indexed="18"/>
      </bottom>
      <diagonal style="dotted">
        <color indexed="18"/>
      </diagonal>
    </border>
    <border diagonalUp="1">
      <left/>
      <right/>
      <top style="medium">
        <color indexed="18"/>
      </top>
      <bottom style="medium">
        <color indexed="18"/>
      </bottom>
      <diagonal style="dotted">
        <color indexed="18"/>
      </diagonal>
    </border>
    <border diagonalUp="1">
      <left/>
      <right style="medium">
        <color indexed="18"/>
      </right>
      <top style="medium">
        <color indexed="18"/>
      </top>
      <bottom style="medium">
        <color indexed="18"/>
      </bottom>
      <diagonal style="dotted">
        <color indexed="18"/>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hair">
        <color indexed="18"/>
      </left>
      <right style="thin">
        <color indexed="18"/>
      </right>
      <top style="thin">
        <color indexed="18"/>
      </top>
      <bottom style="thin">
        <color indexed="18"/>
      </bottom>
      <diagonal/>
    </border>
    <border>
      <left style="hair">
        <color indexed="18"/>
      </left>
      <right style="thin">
        <color indexed="18"/>
      </right>
      <top style="thin">
        <color indexed="18"/>
      </top>
      <bottom style="medium">
        <color indexed="18"/>
      </bottom>
      <diagonal/>
    </border>
  </borders>
  <cellStyleXfs count="2">
    <xf numFmtId="0" fontId="0" fillId="0" borderId="0"/>
    <xf numFmtId="9" fontId="32" fillId="0" borderId="0" applyFont="0" applyFill="0" applyBorder="0" applyAlignment="0" applyProtection="0"/>
  </cellStyleXfs>
  <cellXfs count="359">
    <xf numFmtId="0" fontId="0" fillId="0" borderId="0" xfId="0"/>
    <xf numFmtId="176" fontId="14" fillId="0" borderId="21" xfId="0" applyNumberFormat="1" applyFont="1" applyFill="1" applyBorder="1" applyAlignment="1" applyProtection="1">
      <alignment horizontal="center" vertical="center" shrinkToFit="1"/>
    </xf>
    <xf numFmtId="178" fontId="15" fillId="0" borderId="75" xfId="0" applyNumberFormat="1" applyFont="1" applyFill="1" applyBorder="1" applyAlignment="1" applyProtection="1">
      <alignment horizontal="right" vertical="center" shrinkToFit="1"/>
    </xf>
    <xf numFmtId="178" fontId="15" fillId="0" borderId="85" xfId="0" applyNumberFormat="1" applyFont="1" applyFill="1" applyBorder="1" applyAlignment="1" applyProtection="1">
      <alignment horizontal="right" vertical="center" shrinkToFit="1"/>
    </xf>
    <xf numFmtId="178" fontId="15" fillId="0" borderId="8" xfId="0" applyNumberFormat="1" applyFont="1" applyFill="1" applyBorder="1" applyAlignment="1" applyProtection="1">
      <alignment horizontal="right" vertical="center" shrinkToFit="1"/>
    </xf>
    <xf numFmtId="0" fontId="6" fillId="0" borderId="86"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8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5" xfId="0" applyFont="1" applyFill="1" applyBorder="1" applyAlignment="1" applyProtection="1">
      <alignment horizontal="center" vertical="center" wrapText="1"/>
    </xf>
    <xf numFmtId="0" fontId="6" fillId="0" borderId="80" xfId="0" applyFont="1" applyFill="1" applyBorder="1" applyAlignment="1" applyProtection="1">
      <alignment horizontal="center" vertical="center" wrapText="1"/>
    </xf>
    <xf numFmtId="0" fontId="6" fillId="0" borderId="8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14" fillId="0" borderId="0" xfId="0" applyFont="1" applyBorder="1" applyAlignment="1">
      <alignment horizontal="left"/>
    </xf>
    <xf numFmtId="176" fontId="14" fillId="0" borderId="31" xfId="0" applyNumberFormat="1" applyFont="1" applyFill="1" applyBorder="1" applyAlignment="1" applyProtection="1">
      <alignment horizontal="center" vertical="center" shrinkToFit="1"/>
    </xf>
    <xf numFmtId="0" fontId="3" fillId="0" borderId="0" xfId="0" applyFont="1" applyBorder="1" applyAlignment="1">
      <alignment vertical="center"/>
    </xf>
    <xf numFmtId="0" fontId="3" fillId="0" borderId="1" xfId="0" applyFont="1" applyFill="1" applyBorder="1" applyAlignment="1">
      <alignment horizontal="distributed" vertical="center" wrapText="1" justifyLastLine="1"/>
    </xf>
    <xf numFmtId="0" fontId="3" fillId="0" borderId="2" xfId="0" applyFont="1" applyBorder="1" applyAlignment="1">
      <alignment horizontal="distributed" vertical="center" wrapText="1" justifyLastLine="1"/>
    </xf>
    <xf numFmtId="0" fontId="3" fillId="0" borderId="3" xfId="0" applyFont="1" applyBorder="1" applyAlignment="1">
      <alignment horizontal="distributed" vertical="center" wrapText="1" justifyLastLine="1"/>
    </xf>
    <xf numFmtId="0" fontId="3" fillId="0" borderId="4" xfId="0" applyFont="1" applyFill="1" applyBorder="1" applyAlignment="1">
      <alignment horizontal="center" shrinkToFit="1"/>
    </xf>
    <xf numFmtId="0" fontId="3" fillId="0" borderId="5" xfId="0" applyFont="1" applyBorder="1" applyAlignment="1">
      <alignment horizontal="distributed" vertical="center" wrapText="1" justifyLastLine="1"/>
    </xf>
    <xf numFmtId="0" fontId="10" fillId="0" borderId="6" xfId="0" applyFont="1" applyFill="1" applyBorder="1" applyAlignment="1">
      <alignment horizontal="center" vertical="top"/>
    </xf>
    <xf numFmtId="0" fontId="3" fillId="0" borderId="7" xfId="0" applyFont="1" applyBorder="1" applyAlignment="1">
      <alignment horizontal="distributed" vertical="center" wrapText="1" justifyLastLine="1"/>
    </xf>
    <xf numFmtId="0" fontId="3" fillId="0" borderId="0" xfId="0" applyFont="1" applyFill="1" applyBorder="1" applyAlignment="1">
      <alignment vertical="center"/>
    </xf>
    <xf numFmtId="0" fontId="6" fillId="0" borderId="8" xfId="0" applyFont="1" applyBorder="1" applyAlignment="1">
      <alignment horizontal="center" vertical="center" wrapText="1"/>
    </xf>
    <xf numFmtId="0" fontId="3" fillId="0" borderId="9" xfId="0" applyFont="1" applyFill="1" applyBorder="1" applyAlignment="1">
      <alignment horizontal="distributed" vertical="center" wrapText="1" justifyLastLine="1"/>
    </xf>
    <xf numFmtId="0" fontId="3" fillId="0" borderId="10" xfId="0" applyFont="1" applyFill="1" applyBorder="1" applyAlignment="1">
      <alignment horizontal="center" vertical="center" shrinkToFit="1"/>
    </xf>
    <xf numFmtId="0" fontId="3" fillId="0" borderId="0" xfId="0" applyFont="1" applyBorder="1" applyAlignment="1">
      <alignment horizontal="center" vertical="center"/>
    </xf>
    <xf numFmtId="9" fontId="3" fillId="0" borderId="0" xfId="1" applyFont="1" applyBorder="1" applyAlignment="1">
      <alignment horizontal="center" vertical="center"/>
    </xf>
    <xf numFmtId="0" fontId="14" fillId="0" borderId="11" xfId="0" applyFont="1" applyBorder="1" applyAlignment="1">
      <alignment horizontal="center" vertical="center" wrapText="1"/>
    </xf>
    <xf numFmtId="0" fontId="3" fillId="0" borderId="4" xfId="0" applyFont="1" applyBorder="1" applyAlignment="1">
      <alignment horizontal="center" shrinkToFit="1"/>
    </xf>
    <xf numFmtId="0" fontId="10" fillId="0" borderId="6" xfId="0" applyFont="1" applyBorder="1" applyAlignment="1">
      <alignment horizontal="center" vertical="top"/>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179" fontId="15" fillId="0" borderId="16" xfId="0" applyNumberFormat="1" applyFont="1" applyFill="1" applyBorder="1" applyAlignment="1">
      <alignment horizontal="right" vertical="center" wrapText="1" indent="1"/>
    </xf>
    <xf numFmtId="179" fontId="15" fillId="0" borderId="17" xfId="0" applyNumberFormat="1" applyFont="1" applyFill="1" applyBorder="1" applyAlignment="1">
      <alignment horizontal="right" vertical="center" wrapText="1" indent="1"/>
    </xf>
    <xf numFmtId="179" fontId="15" fillId="0" borderId="18" xfId="0" applyNumberFormat="1" applyFont="1" applyFill="1" applyBorder="1" applyAlignment="1">
      <alignment horizontal="right" vertical="center" wrapText="1" indent="1"/>
    </xf>
    <xf numFmtId="0" fontId="6" fillId="0" borderId="14" xfId="0" applyFont="1" applyBorder="1" applyAlignment="1">
      <alignment horizontal="left" vertical="center" shrinkToFit="1"/>
    </xf>
    <xf numFmtId="176" fontId="15" fillId="0" borderId="17" xfId="0" applyNumberFormat="1" applyFont="1" applyFill="1" applyBorder="1" applyAlignment="1">
      <alignment horizontal="right" vertical="center" wrapText="1" indent="1"/>
    </xf>
    <xf numFmtId="176" fontId="15" fillId="0" borderId="19" xfId="0" applyNumberFormat="1" applyFont="1" applyFill="1" applyBorder="1" applyAlignment="1">
      <alignment horizontal="right" vertical="center" wrapText="1" indent="1"/>
    </xf>
    <xf numFmtId="176" fontId="15" fillId="0" borderId="16" xfId="0" applyNumberFormat="1" applyFont="1" applyFill="1" applyBorder="1" applyAlignment="1">
      <alignment horizontal="right" vertical="center" wrapText="1" indent="1"/>
    </xf>
    <xf numFmtId="176" fontId="15" fillId="0" borderId="18" xfId="0" applyNumberFormat="1" applyFont="1" applyFill="1" applyBorder="1" applyAlignment="1">
      <alignment horizontal="right" vertical="center" wrapText="1" indent="1"/>
    </xf>
    <xf numFmtId="179" fontId="15" fillId="0" borderId="20" xfId="0" applyNumberFormat="1" applyFont="1" applyFill="1" applyBorder="1" applyAlignment="1">
      <alignment horizontal="right" vertical="center" wrapText="1" indent="1"/>
    </xf>
    <xf numFmtId="176" fontId="15" fillId="0" borderId="21" xfId="0" applyNumberFormat="1" applyFont="1" applyBorder="1" applyAlignment="1">
      <alignment vertical="center" shrinkToFit="1"/>
    </xf>
    <xf numFmtId="176" fontId="15" fillId="0" borderId="22" xfId="0" applyNumberFormat="1" applyFont="1" applyFill="1" applyBorder="1" applyAlignment="1">
      <alignment horizontal="right" vertical="center" wrapText="1" indent="1"/>
    </xf>
    <xf numFmtId="176" fontId="15" fillId="0" borderId="23" xfId="0" applyNumberFormat="1" applyFont="1" applyFill="1" applyBorder="1" applyAlignment="1">
      <alignment horizontal="right" vertical="center" wrapText="1" indent="1"/>
    </xf>
    <xf numFmtId="176" fontId="15" fillId="0" borderId="24" xfId="0" applyNumberFormat="1" applyFont="1" applyFill="1" applyBorder="1" applyAlignment="1">
      <alignment horizontal="right" vertical="center" wrapText="1" indent="1"/>
    </xf>
    <xf numFmtId="176" fontId="6" fillId="0" borderId="25" xfId="0" applyNumberFormat="1" applyFont="1" applyBorder="1" applyAlignment="1">
      <alignment vertical="center" shrinkToFit="1"/>
    </xf>
    <xf numFmtId="176" fontId="15" fillId="0" borderId="26" xfId="0" applyNumberFormat="1" applyFont="1" applyFill="1" applyBorder="1" applyAlignment="1">
      <alignment horizontal="right" vertical="center" wrapText="1" indent="1"/>
    </xf>
    <xf numFmtId="176" fontId="6" fillId="0" borderId="14" xfId="0" applyNumberFormat="1" applyFont="1" applyBorder="1" applyAlignment="1">
      <alignment vertical="center" shrinkToFit="1"/>
    </xf>
    <xf numFmtId="176" fontId="15" fillId="0" borderId="27" xfId="0" applyNumberFormat="1" applyFont="1" applyBorder="1" applyAlignment="1">
      <alignment horizontal="right" vertical="center" wrapText="1" indent="1"/>
    </xf>
    <xf numFmtId="176" fontId="15" fillId="0" borderId="28" xfId="0" applyNumberFormat="1" applyFont="1" applyBorder="1" applyAlignment="1">
      <alignment horizontal="right" vertical="center" wrapText="1" indent="1"/>
    </xf>
    <xf numFmtId="176" fontId="15" fillId="0" borderId="29" xfId="0" applyNumberFormat="1" applyFont="1" applyBorder="1" applyAlignment="1">
      <alignment horizontal="right" vertical="center" wrapText="1" indent="1"/>
    </xf>
    <xf numFmtId="0" fontId="15" fillId="2" borderId="30" xfId="0" applyFont="1" applyFill="1" applyBorder="1" applyAlignment="1">
      <alignment horizontal="right" vertical="center" wrapText="1" indent="1"/>
    </xf>
    <xf numFmtId="0" fontId="15" fillId="2" borderId="26" xfId="0" applyFont="1" applyFill="1" applyBorder="1" applyAlignment="1">
      <alignment horizontal="right" vertical="center" wrapText="1" indent="1"/>
    </xf>
    <xf numFmtId="179" fontId="15" fillId="2" borderId="31" xfId="0" applyNumberFormat="1" applyFont="1" applyFill="1" applyBorder="1" applyAlignment="1">
      <alignment horizontal="right" vertical="center" wrapText="1" indent="1"/>
    </xf>
    <xf numFmtId="179" fontId="15" fillId="2" borderId="32" xfId="0" applyNumberFormat="1" applyFont="1" applyFill="1" applyBorder="1" applyAlignment="1">
      <alignment horizontal="right" vertical="center" wrapText="1" indent="1"/>
    </xf>
    <xf numFmtId="176" fontId="15" fillId="0" borderId="0" xfId="0" applyNumberFormat="1" applyFont="1" applyBorder="1" applyAlignment="1">
      <alignment vertical="center"/>
    </xf>
    <xf numFmtId="176" fontId="15" fillId="0" borderId="33" xfId="0" applyNumberFormat="1" applyFont="1" applyFill="1" applyBorder="1" applyAlignment="1">
      <alignment horizontal="right" vertical="center" wrapText="1" indent="1"/>
    </xf>
    <xf numFmtId="0" fontId="25" fillId="3" borderId="1" xfId="0" applyFont="1" applyFill="1" applyBorder="1" applyAlignment="1">
      <alignment horizontal="distributed" vertical="center" wrapText="1" justifyLastLine="1"/>
    </xf>
    <xf numFmtId="0" fontId="25" fillId="0" borderId="1" xfId="0" applyFont="1" applyFill="1" applyBorder="1" applyAlignment="1">
      <alignment horizontal="distributed" vertical="center" wrapText="1" justifyLastLine="1"/>
    </xf>
    <xf numFmtId="0" fontId="25" fillId="3" borderId="34" xfId="0" applyFont="1" applyFill="1" applyBorder="1" applyAlignment="1">
      <alignment horizontal="distributed" vertical="center" wrapText="1" justifyLastLine="1"/>
    </xf>
    <xf numFmtId="0" fontId="25" fillId="0" borderId="34" xfId="0" applyFont="1" applyFill="1" applyBorder="1" applyAlignment="1">
      <alignment horizontal="distributed" vertical="center" wrapText="1" justifyLastLine="1"/>
    </xf>
    <xf numFmtId="0" fontId="27" fillId="0" borderId="0" xfId="0" applyFont="1" applyBorder="1" applyAlignment="1">
      <alignment vertical="center"/>
    </xf>
    <xf numFmtId="0" fontId="27" fillId="0" borderId="0" xfId="0" applyFont="1" applyBorder="1" applyAlignment="1" applyProtection="1">
      <alignment vertical="center"/>
      <protection locked="0"/>
    </xf>
    <xf numFmtId="0" fontId="0" fillId="0" borderId="0" xfId="0" applyAlignment="1"/>
    <xf numFmtId="0" fontId="14" fillId="0" borderId="35" xfId="0" applyFont="1" applyFill="1" applyBorder="1" applyAlignment="1" applyProtection="1">
      <alignment vertical="center"/>
      <protection locked="0"/>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4" borderId="39" xfId="0" applyFill="1" applyBorder="1" applyAlignment="1">
      <alignment vertical="center"/>
    </xf>
    <xf numFmtId="0" fontId="0" fillId="4" borderId="40" xfId="0" applyFont="1" applyFill="1" applyBorder="1" applyAlignment="1">
      <alignment horizontal="center" vertical="center" wrapText="1"/>
    </xf>
    <xf numFmtId="0" fontId="29" fillId="3" borderId="41" xfId="0" applyFont="1" applyFill="1" applyBorder="1" applyAlignment="1">
      <alignment horizontal="center" vertical="center"/>
    </xf>
    <xf numFmtId="0" fontId="29" fillId="3" borderId="42" xfId="0" applyFont="1" applyFill="1" applyBorder="1" applyAlignment="1">
      <alignment horizontal="center" vertical="center"/>
    </xf>
    <xf numFmtId="0" fontId="29" fillId="3" borderId="43" xfId="0" applyFont="1" applyFill="1" applyBorder="1" applyAlignment="1">
      <alignment horizontal="center" vertical="center"/>
    </xf>
    <xf numFmtId="0" fontId="29" fillId="3" borderId="44" xfId="0" applyFont="1" applyFill="1" applyBorder="1" applyAlignment="1">
      <alignment horizontal="center" vertical="center"/>
    </xf>
    <xf numFmtId="0" fontId="3" fillId="0" borderId="45" xfId="0" applyFont="1" applyFill="1" applyBorder="1" applyAlignment="1">
      <alignment horizontal="distributed" vertical="center" wrapText="1" justifyLastLine="1"/>
    </xf>
    <xf numFmtId="180" fontId="15" fillId="0" borderId="23" xfId="0" applyNumberFormat="1" applyFont="1" applyFill="1" applyBorder="1" applyAlignment="1">
      <alignment horizontal="right" vertical="center" wrapText="1" indent="1"/>
    </xf>
    <xf numFmtId="180" fontId="22" fillId="0" borderId="21" xfId="0" applyNumberFormat="1" applyFont="1" applyFill="1" applyBorder="1" applyAlignment="1">
      <alignment horizontal="right" vertical="center" wrapText="1" indent="1"/>
    </xf>
    <xf numFmtId="178" fontId="6" fillId="0" borderId="25" xfId="0" applyNumberFormat="1" applyFont="1" applyFill="1" applyBorder="1" applyAlignment="1">
      <alignment shrinkToFit="1"/>
    </xf>
    <xf numFmtId="0" fontId="3" fillId="0" borderId="34" xfId="0" applyFont="1" applyFill="1" applyBorder="1" applyAlignment="1">
      <alignment horizontal="distributed" vertical="center" wrapText="1" justifyLastLine="1"/>
    </xf>
    <xf numFmtId="180" fontId="15" fillId="0" borderId="18" xfId="0" applyNumberFormat="1" applyFont="1" applyFill="1" applyBorder="1" applyAlignment="1">
      <alignment horizontal="right" vertical="center" wrapText="1" indent="1"/>
    </xf>
    <xf numFmtId="180" fontId="22" fillId="0" borderId="26" xfId="0" applyNumberFormat="1" applyFont="1" applyFill="1" applyBorder="1" applyAlignment="1">
      <alignment horizontal="right" vertical="center" wrapText="1" indent="1"/>
    </xf>
    <xf numFmtId="0" fontId="3" fillId="0" borderId="15" xfId="0" applyFont="1" applyFill="1" applyBorder="1" applyAlignment="1">
      <alignment horizontal="center" vertical="center" shrinkToFit="1"/>
    </xf>
    <xf numFmtId="178" fontId="15" fillId="0" borderId="27" xfId="0" applyNumberFormat="1" applyFont="1" applyFill="1" applyBorder="1" applyAlignment="1">
      <alignment horizontal="right" vertical="center" wrapText="1" indent="1"/>
    </xf>
    <xf numFmtId="178" fontId="15" fillId="0" borderId="28" xfId="0" applyNumberFormat="1" applyFont="1" applyFill="1" applyBorder="1" applyAlignment="1">
      <alignment horizontal="right" vertical="center" wrapText="1" indent="1"/>
    </xf>
    <xf numFmtId="178" fontId="15" fillId="0" borderId="46" xfId="0" applyNumberFormat="1" applyFont="1" applyFill="1" applyBorder="1" applyAlignment="1">
      <alignment horizontal="right" vertical="center" wrapText="1" indent="1"/>
    </xf>
    <xf numFmtId="178" fontId="15" fillId="0" borderId="29" xfId="0" applyNumberFormat="1" applyFont="1" applyFill="1" applyBorder="1" applyAlignment="1">
      <alignment horizontal="right" vertical="center" wrapText="1" indent="1"/>
    </xf>
    <xf numFmtId="0" fontId="25" fillId="0" borderId="9" xfId="0" applyFont="1" applyFill="1" applyBorder="1" applyAlignment="1">
      <alignment horizontal="distributed" vertical="center" wrapText="1" justifyLastLine="1"/>
    </xf>
    <xf numFmtId="178" fontId="15" fillId="0" borderId="47" xfId="0" applyNumberFormat="1" applyFont="1" applyFill="1" applyBorder="1" applyAlignment="1" applyProtection="1">
      <alignment horizontal="right" vertical="center" wrapText="1" indent="1"/>
      <protection locked="0"/>
    </xf>
    <xf numFmtId="178" fontId="15" fillId="0" borderId="23" xfId="0" applyNumberFormat="1" applyFont="1" applyFill="1" applyBorder="1" applyAlignment="1" applyProtection="1">
      <alignment horizontal="right" vertical="center" wrapText="1" indent="1"/>
      <protection locked="0"/>
    </xf>
    <xf numFmtId="178" fontId="15" fillId="0" borderId="9" xfId="0" applyNumberFormat="1" applyFont="1" applyFill="1" applyBorder="1" applyAlignment="1" applyProtection="1">
      <alignment horizontal="right" vertical="center" wrapText="1" indent="1"/>
      <protection locked="0"/>
    </xf>
    <xf numFmtId="178" fontId="15" fillId="0" borderId="24" xfId="0" applyNumberFormat="1" applyFont="1" applyFill="1" applyBorder="1" applyAlignment="1">
      <alignment horizontal="right" vertical="center" wrapText="1" indent="1"/>
    </xf>
    <xf numFmtId="178" fontId="15" fillId="0" borderId="48" xfId="0" applyNumberFormat="1" applyFont="1" applyFill="1" applyBorder="1" applyAlignment="1" applyProtection="1">
      <alignment horizontal="right" vertical="center" wrapText="1" indent="1"/>
      <protection locked="0"/>
    </xf>
    <xf numFmtId="178" fontId="15" fillId="0" borderId="18" xfId="0" applyNumberFormat="1" applyFont="1" applyFill="1" applyBorder="1" applyAlignment="1" applyProtection="1">
      <alignment horizontal="right" vertical="center" wrapText="1" indent="1"/>
      <protection locked="0"/>
    </xf>
    <xf numFmtId="178" fontId="15" fillId="0" borderId="26" xfId="0" applyNumberFormat="1" applyFont="1" applyFill="1" applyBorder="1" applyAlignment="1">
      <alignment horizontal="right" vertical="center" wrapText="1" indent="1"/>
    </xf>
    <xf numFmtId="178" fontId="6" fillId="0" borderId="14" xfId="0" applyNumberFormat="1" applyFont="1" applyFill="1" applyBorder="1" applyAlignment="1">
      <alignment horizontal="left" vertical="center" shrinkToFit="1"/>
    </xf>
    <xf numFmtId="178" fontId="15" fillId="0" borderId="22" xfId="0" applyNumberFormat="1" applyFont="1" applyFill="1" applyBorder="1" applyAlignment="1" applyProtection="1">
      <alignment horizontal="right" vertical="center" wrapText="1" indent="1"/>
      <protection locked="0"/>
    </xf>
    <xf numFmtId="178" fontId="15" fillId="0" borderId="16" xfId="0" applyNumberFormat="1" applyFont="1" applyFill="1" applyBorder="1" applyAlignment="1" applyProtection="1">
      <alignment horizontal="right" vertical="center" wrapText="1" indent="1"/>
      <protection locked="0"/>
    </xf>
    <xf numFmtId="0" fontId="25" fillId="0" borderId="45" xfId="0" applyFont="1" applyFill="1" applyBorder="1" applyAlignment="1">
      <alignment horizontal="distributed" vertical="center" wrapText="1" justifyLastLine="1"/>
    </xf>
    <xf numFmtId="0" fontId="25" fillId="3" borderId="49" xfId="0" applyFont="1" applyFill="1" applyBorder="1" applyAlignment="1">
      <alignment horizontal="distributed" vertical="center" wrapText="1" justifyLastLine="1"/>
    </xf>
    <xf numFmtId="0" fontId="25" fillId="3" borderId="50" xfId="0" applyFont="1" applyFill="1" applyBorder="1" applyAlignment="1">
      <alignment horizontal="distributed" vertical="center" wrapText="1" justifyLastLine="1"/>
    </xf>
    <xf numFmtId="0" fontId="6" fillId="0" borderId="0" xfId="0" applyFont="1" applyFill="1" applyBorder="1" applyAlignment="1">
      <alignment horizontal="center" vertical="center" wrapText="1"/>
    </xf>
    <xf numFmtId="176" fontId="15" fillId="0" borderId="0" xfId="0" applyNumberFormat="1" applyFont="1" applyBorder="1" applyAlignment="1">
      <alignment horizontal="right" vertical="center" wrapText="1" indent="1"/>
    </xf>
    <xf numFmtId="0" fontId="7" fillId="0" borderId="0" xfId="0" applyFont="1" applyBorder="1" applyAlignment="1">
      <alignment horizontal="center" vertical="center" wrapText="1"/>
    </xf>
    <xf numFmtId="0" fontId="15" fillId="0" borderId="0" xfId="0" applyFont="1" applyFill="1" applyBorder="1" applyAlignment="1">
      <alignment horizontal="right" vertical="center" wrapText="1"/>
    </xf>
    <xf numFmtId="0" fontId="15" fillId="0" borderId="51" xfId="0" applyFont="1" applyFill="1" applyBorder="1" applyAlignment="1" applyProtection="1">
      <alignment horizontal="right" vertical="center" wrapText="1" indent="1"/>
      <protection locked="0"/>
    </xf>
    <xf numFmtId="0" fontId="15" fillId="0" borderId="20" xfId="0" applyFont="1" applyFill="1" applyBorder="1" applyAlignment="1" applyProtection="1">
      <alignment horizontal="right" vertical="center" wrapText="1" indent="1"/>
      <protection locked="0"/>
    </xf>
    <xf numFmtId="0" fontId="15" fillId="0" borderId="48" xfId="0" applyFont="1" applyFill="1" applyBorder="1" applyAlignment="1" applyProtection="1">
      <alignment horizontal="right" vertical="center" wrapText="1" indent="1"/>
      <protection locked="0"/>
    </xf>
    <xf numFmtId="0" fontId="15" fillId="0" borderId="18" xfId="0" applyFont="1" applyFill="1" applyBorder="1" applyAlignment="1" applyProtection="1">
      <alignment horizontal="right" vertical="center" wrapText="1" indent="1"/>
      <protection locked="0"/>
    </xf>
    <xf numFmtId="181" fontId="15" fillId="0" borderId="52" xfId="0" applyNumberFormat="1" applyFont="1" applyFill="1" applyBorder="1" applyAlignment="1" applyProtection="1">
      <alignment horizontal="right" vertical="center" wrapText="1" indent="1"/>
      <protection locked="0"/>
    </xf>
    <xf numFmtId="0" fontId="15" fillId="0" borderId="16" xfId="0" applyFont="1" applyFill="1" applyBorder="1" applyAlignment="1" applyProtection="1">
      <alignment horizontal="right" vertical="center" wrapText="1" indent="1"/>
      <protection locked="0"/>
    </xf>
    <xf numFmtId="0" fontId="15" fillId="0" borderId="53" xfId="0" applyFont="1" applyFill="1" applyBorder="1" applyAlignment="1">
      <alignment horizontal="right" vertical="center" wrapText="1"/>
    </xf>
    <xf numFmtId="0" fontId="15" fillId="0" borderId="12" xfId="0" applyFont="1" applyFill="1" applyBorder="1" applyAlignment="1">
      <alignment horizontal="right" vertical="center" wrapText="1"/>
    </xf>
    <xf numFmtId="0" fontId="15" fillId="0" borderId="13" xfId="0" applyFont="1" applyFill="1" applyBorder="1" applyAlignment="1">
      <alignment horizontal="right" vertical="center" wrapText="1"/>
    </xf>
    <xf numFmtId="0" fontId="25" fillId="5" borderId="50" xfId="0" applyFont="1" applyFill="1" applyBorder="1" applyAlignment="1">
      <alignment horizontal="distributed" vertical="center" wrapText="1" justifyLastLine="1"/>
    </xf>
    <xf numFmtId="0" fontId="25" fillId="5" borderId="1" xfId="0" applyFont="1" applyFill="1" applyBorder="1" applyAlignment="1">
      <alignment horizontal="distributed" vertical="center" wrapText="1" justifyLastLine="1"/>
    </xf>
    <xf numFmtId="0" fontId="25" fillId="5" borderId="49" xfId="0" applyFont="1" applyFill="1" applyBorder="1" applyAlignment="1">
      <alignment horizontal="distributed" vertical="center" wrapText="1" justifyLastLine="1"/>
    </xf>
    <xf numFmtId="0" fontId="25" fillId="5" borderId="34" xfId="0" applyFont="1" applyFill="1" applyBorder="1" applyAlignment="1">
      <alignment horizontal="distributed" vertical="center" wrapText="1" justifyLastLine="1"/>
    </xf>
    <xf numFmtId="0" fontId="14" fillId="0" borderId="11"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xf>
    <xf numFmtId="176" fontId="15" fillId="0" borderId="21" xfId="0" applyNumberFormat="1" applyFont="1" applyBorder="1" applyAlignment="1" applyProtection="1">
      <alignment vertical="center" shrinkToFit="1"/>
    </xf>
    <xf numFmtId="0" fontId="25" fillId="0" borderId="9" xfId="0" applyFont="1" applyFill="1" applyBorder="1" applyAlignment="1" applyProtection="1">
      <alignment horizontal="distributed" vertical="center" wrapText="1" justifyLastLine="1"/>
    </xf>
    <xf numFmtId="178" fontId="15" fillId="0" borderId="24" xfId="0" applyNumberFormat="1" applyFont="1" applyFill="1" applyBorder="1" applyAlignment="1" applyProtection="1">
      <alignment horizontal="right" vertical="center" wrapText="1" indent="1"/>
    </xf>
    <xf numFmtId="178" fontId="6" fillId="0" borderId="25" xfId="0" applyNumberFormat="1" applyFont="1" applyFill="1" applyBorder="1" applyAlignment="1" applyProtection="1">
      <alignment shrinkToFit="1"/>
    </xf>
    <xf numFmtId="0" fontId="25" fillId="0" borderId="1" xfId="0" applyFont="1" applyFill="1" applyBorder="1" applyAlignment="1" applyProtection="1">
      <alignment horizontal="distributed" vertical="center" wrapText="1" justifyLastLine="1"/>
    </xf>
    <xf numFmtId="178" fontId="15" fillId="0" borderId="26" xfId="0" applyNumberFormat="1" applyFont="1" applyFill="1" applyBorder="1" applyAlignment="1" applyProtection="1">
      <alignment horizontal="right" vertical="center" wrapText="1" indent="1"/>
    </xf>
    <xf numFmtId="178" fontId="6" fillId="0" borderId="14" xfId="0" applyNumberFormat="1" applyFont="1" applyFill="1" applyBorder="1" applyAlignment="1" applyProtection="1">
      <alignment horizontal="left" vertical="center" shrinkToFit="1"/>
    </xf>
    <xf numFmtId="0" fontId="25" fillId="0" borderId="50" xfId="0" applyFont="1" applyFill="1" applyBorder="1" applyAlignment="1" applyProtection="1">
      <alignment horizontal="distributed" vertical="center" wrapText="1" justifyLastLine="1"/>
    </xf>
    <xf numFmtId="0" fontId="15" fillId="2" borderId="30" xfId="0" applyFont="1" applyFill="1" applyBorder="1" applyAlignment="1" applyProtection="1">
      <alignment horizontal="right" vertical="center" wrapText="1" indent="1"/>
    </xf>
    <xf numFmtId="0" fontId="6" fillId="0" borderId="0" xfId="0" applyFont="1" applyBorder="1" applyAlignment="1" applyProtection="1">
      <alignment horizontal="left" vertical="center" shrinkToFit="1"/>
    </xf>
    <xf numFmtId="0" fontId="15" fillId="2" borderId="26" xfId="0" applyFont="1" applyFill="1" applyBorder="1" applyAlignment="1" applyProtection="1">
      <alignment horizontal="right" vertical="center" wrapText="1" indent="1"/>
    </xf>
    <xf numFmtId="0" fontId="6" fillId="0" borderId="14" xfId="0" applyFont="1" applyFill="1" applyBorder="1" applyAlignment="1" applyProtection="1">
      <alignment horizontal="left" vertical="center" shrinkToFit="1"/>
    </xf>
    <xf numFmtId="0" fontId="3" fillId="0" borderId="4" xfId="0" applyFont="1" applyFill="1" applyBorder="1" applyAlignment="1" applyProtection="1">
      <alignment horizontal="center" shrinkToFit="1"/>
    </xf>
    <xf numFmtId="0" fontId="8" fillId="0" borderId="54" xfId="0" applyFont="1" applyFill="1" applyBorder="1" applyAlignment="1" applyProtection="1">
      <alignment horizontal="center" wrapText="1"/>
    </xf>
    <xf numFmtId="0" fontId="6" fillId="0" borderId="2" xfId="0" applyFont="1" applyFill="1" applyBorder="1" applyAlignment="1" applyProtection="1">
      <alignment horizontal="distributed" vertical="center" wrapText="1" justifyLastLine="1"/>
    </xf>
    <xf numFmtId="179" fontId="15" fillId="0" borderId="17" xfId="0" applyNumberFormat="1" applyFont="1" applyFill="1" applyBorder="1" applyAlignment="1" applyProtection="1">
      <alignment horizontal="right" vertical="center" wrapText="1" indent="1"/>
    </xf>
    <xf numFmtId="179" fontId="15" fillId="0" borderId="20" xfId="0" applyNumberFormat="1" applyFont="1" applyFill="1" applyBorder="1" applyAlignment="1" applyProtection="1">
      <alignment horizontal="right" vertical="center" wrapText="1" indent="1"/>
    </xf>
    <xf numFmtId="179" fontId="15" fillId="0" borderId="55" xfId="0" applyNumberFormat="1" applyFont="1" applyFill="1" applyBorder="1" applyAlignment="1" applyProtection="1">
      <alignment horizontal="right" vertical="center" wrapText="1" indent="1"/>
    </xf>
    <xf numFmtId="179" fontId="15" fillId="0" borderId="56" xfId="0" applyNumberFormat="1" applyFont="1" applyFill="1" applyBorder="1" applyAlignment="1" applyProtection="1">
      <alignment horizontal="right" vertical="center" wrapText="1" indent="1"/>
    </xf>
    <xf numFmtId="179" fontId="15" fillId="2" borderId="31" xfId="0" applyNumberFormat="1" applyFont="1" applyFill="1" applyBorder="1" applyAlignment="1" applyProtection="1">
      <alignment horizontal="right" vertical="center" wrapText="1" indent="1"/>
    </xf>
    <xf numFmtId="0" fontId="10" fillId="0" borderId="6" xfId="0" applyFont="1" applyFill="1" applyBorder="1" applyAlignment="1" applyProtection="1">
      <alignment horizontal="center" vertical="top"/>
    </xf>
    <xf numFmtId="0" fontId="8" fillId="0" borderId="57" xfId="0" applyFont="1" applyFill="1" applyBorder="1" applyAlignment="1" applyProtection="1">
      <alignment horizontal="center" vertical="top" wrapText="1"/>
    </xf>
    <xf numFmtId="0" fontId="6" fillId="0" borderId="3" xfId="0" applyFont="1" applyFill="1" applyBorder="1" applyAlignment="1" applyProtection="1">
      <alignment horizontal="distributed" vertical="center" wrapText="1" justifyLastLine="1"/>
    </xf>
    <xf numFmtId="179" fontId="15" fillId="0" borderId="16" xfId="0" applyNumberFormat="1" applyFont="1" applyFill="1" applyBorder="1" applyAlignment="1" applyProtection="1">
      <alignment horizontal="right" vertical="center" wrapText="1" indent="1"/>
    </xf>
    <xf numFmtId="179" fontId="15" fillId="0" borderId="18" xfId="0" applyNumberFormat="1" applyFont="1" applyFill="1" applyBorder="1" applyAlignment="1" applyProtection="1">
      <alignment horizontal="right" vertical="center" wrapText="1" indent="1"/>
    </xf>
    <xf numFmtId="179" fontId="15" fillId="0" borderId="58" xfId="0" applyNumberFormat="1" applyFont="1" applyFill="1" applyBorder="1" applyAlignment="1" applyProtection="1">
      <alignment horizontal="right" vertical="center" wrapText="1" indent="1"/>
    </xf>
    <xf numFmtId="179" fontId="15" fillId="0" borderId="59" xfId="0" applyNumberFormat="1" applyFont="1" applyFill="1" applyBorder="1" applyAlignment="1" applyProtection="1">
      <alignment horizontal="right" vertical="center" wrapText="1" indent="1"/>
    </xf>
    <xf numFmtId="179" fontId="15" fillId="2" borderId="32" xfId="0" applyNumberFormat="1" applyFont="1" applyFill="1" applyBorder="1" applyAlignment="1" applyProtection="1">
      <alignment horizontal="right" vertical="center" wrapText="1" indent="1"/>
    </xf>
    <xf numFmtId="0" fontId="24" fillId="0" borderId="9" xfId="0" applyFont="1" applyFill="1" applyBorder="1" applyAlignment="1" applyProtection="1">
      <alignment horizontal="distributed" vertical="center" wrapText="1" justifyLastLine="1"/>
    </xf>
    <xf numFmtId="0" fontId="24" fillId="0" borderId="1" xfId="0" applyFont="1" applyFill="1" applyBorder="1" applyAlignment="1" applyProtection="1">
      <alignment horizontal="distributed" vertical="center" wrapText="1" justifyLastLine="1"/>
    </xf>
    <xf numFmtId="0" fontId="24" fillId="0" borderId="50" xfId="0" applyFont="1" applyFill="1" applyBorder="1" applyAlignment="1" applyProtection="1">
      <alignment horizontal="distributed" vertical="center" wrapText="1" justifyLastLine="1"/>
    </xf>
    <xf numFmtId="0" fontId="3" fillId="0" borderId="0" xfId="0" applyFont="1" applyBorder="1" applyAlignment="1" applyProtection="1">
      <alignment vertical="center"/>
    </xf>
    <xf numFmtId="0" fontId="6" fillId="0" borderId="14" xfId="0" applyFont="1" applyBorder="1" applyAlignment="1" applyProtection="1">
      <alignment horizontal="left" vertical="center" shrinkToFit="1"/>
    </xf>
    <xf numFmtId="0" fontId="6" fillId="0" borderId="2" xfId="0" applyFont="1" applyBorder="1" applyAlignment="1" applyProtection="1">
      <alignment horizontal="distributed" vertical="center" wrapText="1" justifyLastLine="1"/>
    </xf>
    <xf numFmtId="176" fontId="15" fillId="0" borderId="17" xfId="0" applyNumberFormat="1" applyFont="1" applyFill="1" applyBorder="1" applyAlignment="1" applyProtection="1">
      <alignment horizontal="right" vertical="center" wrapText="1" indent="1"/>
    </xf>
    <xf numFmtId="176" fontId="15" fillId="0" borderId="19" xfId="0" applyNumberFormat="1" applyFont="1" applyFill="1" applyBorder="1" applyAlignment="1" applyProtection="1">
      <alignment horizontal="right" vertical="center" wrapText="1" indent="1"/>
    </xf>
    <xf numFmtId="176" fontId="15" fillId="0" borderId="55" xfId="0" applyNumberFormat="1" applyFont="1" applyFill="1" applyBorder="1" applyAlignment="1" applyProtection="1">
      <alignment horizontal="right" vertical="center" wrapText="1" indent="1"/>
    </xf>
    <xf numFmtId="176" fontId="15" fillId="0" borderId="56" xfId="0" applyNumberFormat="1" applyFont="1" applyFill="1" applyBorder="1" applyAlignment="1" applyProtection="1">
      <alignment horizontal="right" vertical="center" wrapText="1" indent="1"/>
    </xf>
    <xf numFmtId="0" fontId="6" fillId="0" borderId="3" xfId="0" applyFont="1" applyBorder="1" applyAlignment="1" applyProtection="1">
      <alignment horizontal="distributed" vertical="center" wrapText="1" justifyLastLine="1"/>
    </xf>
    <xf numFmtId="176" fontId="15" fillId="0" borderId="16" xfId="0" applyNumberFormat="1" applyFont="1" applyFill="1" applyBorder="1" applyAlignment="1" applyProtection="1">
      <alignment horizontal="right" vertical="center" wrapText="1" indent="1"/>
    </xf>
    <xf numFmtId="176" fontId="15" fillId="0" borderId="18" xfId="0" applyNumberFormat="1" applyFont="1" applyFill="1" applyBorder="1" applyAlignment="1" applyProtection="1">
      <alignment horizontal="right" vertical="center" wrapText="1" indent="1"/>
    </xf>
    <xf numFmtId="176" fontId="15" fillId="0" borderId="58" xfId="0" applyNumberFormat="1" applyFont="1" applyFill="1" applyBorder="1" applyAlignment="1" applyProtection="1">
      <alignment horizontal="right" vertical="center" wrapText="1" indent="1"/>
    </xf>
    <xf numFmtId="176" fontId="15" fillId="0" borderId="59" xfId="0" applyNumberFormat="1" applyFont="1" applyFill="1" applyBorder="1" applyAlignment="1" applyProtection="1">
      <alignment horizontal="right" vertical="center" wrapText="1" indent="1"/>
    </xf>
    <xf numFmtId="0" fontId="6" fillId="0" borderId="15" xfId="0" applyFont="1" applyFill="1" applyBorder="1" applyAlignment="1" applyProtection="1">
      <alignment horizontal="left" vertical="center" shrinkToFit="1"/>
    </xf>
    <xf numFmtId="0" fontId="3" fillId="0" borderId="45" xfId="0" applyFont="1" applyFill="1" applyBorder="1" applyAlignment="1" applyProtection="1">
      <alignment horizontal="distributed" vertical="center" wrapText="1" justifyLastLine="1"/>
    </xf>
    <xf numFmtId="180" fontId="15" fillId="0" borderId="23" xfId="0" applyNumberFormat="1" applyFont="1" applyFill="1" applyBorder="1" applyAlignment="1" applyProtection="1">
      <alignment horizontal="right" vertical="center" wrapText="1" indent="1"/>
    </xf>
    <xf numFmtId="180" fontId="22" fillId="0" borderId="21" xfId="0" applyNumberFormat="1" applyFont="1" applyFill="1" applyBorder="1" applyAlignment="1" applyProtection="1">
      <alignment horizontal="right" vertical="center" wrapText="1" indent="1"/>
    </xf>
    <xf numFmtId="0" fontId="3" fillId="0" borderId="34" xfId="0" applyFont="1" applyFill="1" applyBorder="1" applyAlignment="1" applyProtection="1">
      <alignment horizontal="distributed" vertical="center" wrapText="1" justifyLastLine="1"/>
    </xf>
    <xf numFmtId="180" fontId="15" fillId="0" borderId="18" xfId="0" applyNumberFormat="1" applyFont="1" applyFill="1" applyBorder="1" applyAlignment="1" applyProtection="1">
      <alignment horizontal="right" vertical="center" wrapText="1" indent="1"/>
    </xf>
    <xf numFmtId="180" fontId="22" fillId="0" borderId="26" xfId="0" applyNumberFormat="1" applyFont="1" applyFill="1" applyBorder="1" applyAlignment="1" applyProtection="1">
      <alignment horizontal="right" vertical="center" wrapText="1" indent="1"/>
    </xf>
    <xf numFmtId="0" fontId="3" fillId="0" borderId="15" xfId="0" applyFont="1" applyFill="1" applyBorder="1" applyAlignment="1" applyProtection="1">
      <alignment horizontal="center" vertical="center" shrinkToFit="1"/>
    </xf>
    <xf numFmtId="178" fontId="15" fillId="0" borderId="27" xfId="0" applyNumberFormat="1" applyFont="1" applyFill="1" applyBorder="1" applyAlignment="1" applyProtection="1">
      <alignment horizontal="right" vertical="center" wrapText="1" indent="1"/>
    </xf>
    <xf numFmtId="178" fontId="15" fillId="0" borderId="28" xfId="0" applyNumberFormat="1" applyFont="1" applyFill="1" applyBorder="1" applyAlignment="1" applyProtection="1">
      <alignment horizontal="right" vertical="center" wrapText="1" indent="1"/>
    </xf>
    <xf numFmtId="178" fontId="15" fillId="0" borderId="46" xfId="0" applyNumberFormat="1" applyFont="1" applyFill="1" applyBorder="1" applyAlignment="1" applyProtection="1">
      <alignment horizontal="right" vertical="center" wrapText="1" indent="1"/>
    </xf>
    <xf numFmtId="178" fontId="15" fillId="0" borderId="29" xfId="0" applyNumberFormat="1" applyFont="1" applyFill="1" applyBorder="1" applyAlignment="1" applyProtection="1">
      <alignment horizontal="right" vertical="center" wrapText="1" indent="1"/>
    </xf>
    <xf numFmtId="0" fontId="3" fillId="0" borderId="9" xfId="0" applyFont="1" applyFill="1" applyBorder="1" applyAlignment="1" applyProtection="1">
      <alignment horizontal="distributed" vertical="center" wrapText="1" justifyLastLine="1"/>
    </xf>
    <xf numFmtId="176" fontId="15" fillId="0" borderId="22" xfId="0" applyNumberFormat="1" applyFont="1" applyFill="1" applyBorder="1" applyAlignment="1" applyProtection="1">
      <alignment horizontal="right" vertical="center" wrapText="1" indent="1"/>
    </xf>
    <xf numFmtId="176" fontId="15" fillId="0" borderId="23" xfId="0" applyNumberFormat="1" applyFont="1" applyFill="1" applyBorder="1" applyAlignment="1" applyProtection="1">
      <alignment horizontal="right" vertical="center" wrapText="1" indent="1"/>
    </xf>
    <xf numFmtId="176" fontId="15" fillId="0" borderId="24" xfId="0" applyNumberFormat="1" applyFont="1" applyFill="1" applyBorder="1" applyAlignment="1" applyProtection="1">
      <alignment horizontal="right" vertical="center" wrapText="1" indent="1"/>
    </xf>
    <xf numFmtId="176" fontId="6" fillId="0" borderId="25" xfId="0" applyNumberFormat="1" applyFont="1" applyBorder="1" applyAlignment="1" applyProtection="1">
      <alignment vertical="center" shrinkToFit="1"/>
    </xf>
    <xf numFmtId="0" fontId="3" fillId="0" borderId="1" xfId="0" applyFont="1" applyFill="1" applyBorder="1" applyAlignment="1" applyProtection="1">
      <alignment horizontal="distributed" vertical="center" wrapText="1" justifyLastLine="1"/>
    </xf>
    <xf numFmtId="176" fontId="15" fillId="0" borderId="26" xfId="0" applyNumberFormat="1" applyFont="1" applyFill="1" applyBorder="1" applyAlignment="1" applyProtection="1">
      <alignment horizontal="right" vertical="center" wrapText="1" indent="1"/>
    </xf>
    <xf numFmtId="176" fontId="6" fillId="0" borderId="14" xfId="0" applyNumberFormat="1" applyFont="1" applyBorder="1" applyAlignment="1" applyProtection="1">
      <alignment vertical="center" shrinkToFit="1"/>
    </xf>
    <xf numFmtId="0" fontId="3" fillId="0" borderId="10" xfId="0" applyFont="1" applyFill="1" applyBorder="1" applyAlignment="1" applyProtection="1">
      <alignment horizontal="center" vertical="center" shrinkToFit="1"/>
    </xf>
    <xf numFmtId="176" fontId="15" fillId="0" borderId="27" xfId="0" applyNumberFormat="1" applyFont="1" applyBorder="1" applyAlignment="1" applyProtection="1">
      <alignment horizontal="right" vertical="center" wrapText="1" indent="1"/>
    </xf>
    <xf numFmtId="176" fontId="15" fillId="0" borderId="28" xfId="0" applyNumberFormat="1" applyFont="1" applyBorder="1" applyAlignment="1" applyProtection="1">
      <alignment horizontal="right" vertical="center" wrapText="1" indent="1"/>
    </xf>
    <xf numFmtId="176" fontId="15" fillId="0" borderId="29" xfId="0" applyNumberFormat="1" applyFont="1" applyBorder="1" applyAlignment="1" applyProtection="1">
      <alignment horizontal="right" vertical="center" wrapText="1" indent="1"/>
    </xf>
    <xf numFmtId="0" fontId="15" fillId="0" borderId="53" xfId="0" applyFont="1" applyFill="1" applyBorder="1" applyAlignment="1" applyProtection="1">
      <alignment horizontal="right" vertical="center" wrapText="1"/>
      <protection locked="0"/>
    </xf>
    <xf numFmtId="0" fontId="15" fillId="0" borderId="12" xfId="0" applyFont="1" applyFill="1" applyBorder="1" applyAlignment="1" applyProtection="1">
      <alignment horizontal="right" vertical="center" wrapText="1"/>
      <protection locked="0"/>
    </xf>
    <xf numFmtId="0" fontId="15" fillId="0" borderId="13" xfId="0" applyFont="1" applyFill="1" applyBorder="1" applyAlignment="1" applyProtection="1">
      <alignment horizontal="right" vertical="center" wrapText="1"/>
      <protection locked="0"/>
    </xf>
    <xf numFmtId="176" fontId="14" fillId="0" borderId="72" xfId="0" applyNumberFormat="1" applyFont="1" applyFill="1" applyBorder="1" applyAlignment="1" applyProtection="1">
      <alignment horizontal="center" vertical="center" shrinkToFit="1"/>
    </xf>
    <xf numFmtId="178" fontId="6" fillId="0" borderId="87" xfId="0" applyNumberFormat="1" applyFont="1" applyFill="1" applyBorder="1" applyAlignment="1" applyProtection="1">
      <alignment horizontal="left" vertical="center" shrinkToFit="1"/>
    </xf>
    <xf numFmtId="178" fontId="6" fillId="0" borderId="15" xfId="0" applyNumberFormat="1" applyFont="1" applyFill="1" applyBorder="1" applyAlignment="1" applyProtection="1">
      <alignment horizontal="left" vertical="center" shrinkToFit="1"/>
    </xf>
    <xf numFmtId="0" fontId="6" fillId="0" borderId="8"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8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75"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176" fontId="15" fillId="0" borderId="8" xfId="0" applyNumberFormat="1" applyFont="1" applyBorder="1" applyAlignment="1" applyProtection="1">
      <alignment horizontal="center" vertical="center" wrapText="1"/>
    </xf>
    <xf numFmtId="176" fontId="15" fillId="0" borderId="67" xfId="0" applyNumberFormat="1" applyFont="1" applyBorder="1" applyAlignment="1" applyProtection="1">
      <alignment horizontal="center" vertical="center" wrapText="1"/>
    </xf>
    <xf numFmtId="176" fontId="18" fillId="0" borderId="21" xfId="0" applyNumberFormat="1" applyFont="1" applyFill="1" applyBorder="1" applyAlignment="1" applyProtection="1">
      <alignment horizontal="center" vertical="center" shrinkToFit="1"/>
    </xf>
    <xf numFmtId="176" fontId="18" fillId="0" borderId="31" xfId="0" applyNumberFormat="1" applyFont="1" applyFill="1" applyBorder="1" applyAlignment="1" applyProtection="1">
      <alignment horizontal="center" vertical="center" shrinkToFit="1"/>
    </xf>
    <xf numFmtId="176" fontId="18" fillId="0" borderId="72" xfId="0" applyNumberFormat="1" applyFont="1" applyFill="1" applyBorder="1" applyAlignment="1" applyProtection="1">
      <alignment horizontal="center" vertical="center" shrinkToFit="1"/>
    </xf>
    <xf numFmtId="176" fontId="15" fillId="0" borderId="88" xfId="0" applyNumberFormat="1" applyFont="1" applyBorder="1" applyAlignment="1" applyProtection="1">
      <alignment horizontal="center" vertical="center" wrapText="1"/>
    </xf>
    <xf numFmtId="176" fontId="15" fillId="0" borderId="89" xfId="0" applyNumberFormat="1" applyFont="1" applyBorder="1" applyAlignment="1" applyProtection="1">
      <alignment horizontal="center" vertical="center" wrapText="1"/>
    </xf>
    <xf numFmtId="0" fontId="6" fillId="0" borderId="90" xfId="0" applyFont="1" applyFill="1" applyBorder="1" applyAlignment="1" applyProtection="1">
      <alignment horizontal="center" vertical="center" wrapText="1"/>
    </xf>
    <xf numFmtId="0" fontId="7" fillId="0" borderId="91"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6" fillId="0" borderId="60" xfId="0" applyFont="1" applyFill="1" applyBorder="1" applyAlignment="1" applyProtection="1">
      <alignment horizontal="center" vertical="center" wrapText="1"/>
    </xf>
    <xf numFmtId="0" fontId="6" fillId="0" borderId="61" xfId="0" applyFont="1" applyFill="1" applyBorder="1" applyAlignment="1" applyProtection="1">
      <alignment horizontal="center" vertical="center" wrapText="1"/>
    </xf>
    <xf numFmtId="0" fontId="6" fillId="0" borderId="62" xfId="0" applyFont="1" applyFill="1" applyBorder="1" applyAlignment="1" applyProtection="1">
      <alignment horizontal="center" vertical="center" wrapText="1"/>
    </xf>
    <xf numFmtId="0" fontId="15" fillId="0" borderId="60" xfId="0" applyFont="1" applyFill="1" applyBorder="1" applyAlignment="1" applyProtection="1">
      <alignment horizontal="center" vertical="center" wrapText="1"/>
      <protection locked="0"/>
    </xf>
    <xf numFmtId="0" fontId="15" fillId="0" borderId="61" xfId="0" applyFont="1" applyFill="1" applyBorder="1" applyAlignment="1" applyProtection="1">
      <alignment horizontal="center" vertical="center" wrapText="1"/>
      <protection locked="0"/>
    </xf>
    <xf numFmtId="0" fontId="15" fillId="0" borderId="62" xfId="0" applyFont="1" applyFill="1" applyBorder="1" applyAlignment="1" applyProtection="1">
      <alignment horizontal="center" vertical="center" wrapText="1"/>
      <protection locked="0"/>
    </xf>
    <xf numFmtId="0" fontId="6" fillId="0" borderId="0" xfId="0" applyFont="1" applyBorder="1" applyAlignment="1">
      <alignment horizontal="left" vertical="center" wrapText="1"/>
    </xf>
    <xf numFmtId="0" fontId="28" fillId="0" borderId="76" xfId="0" applyFont="1" applyBorder="1" applyAlignment="1" applyProtection="1">
      <alignment horizontal="center" vertical="top" textRotation="255" wrapText="1"/>
    </xf>
    <xf numFmtId="0" fontId="6" fillId="0" borderId="77" xfId="0" applyFont="1" applyBorder="1" applyAlignment="1" applyProtection="1">
      <alignment horizontal="center" vertical="top" textRotation="255" wrapText="1"/>
    </xf>
    <xf numFmtId="0" fontId="6" fillId="0" borderId="78" xfId="0" applyFont="1" applyBorder="1" applyAlignment="1" applyProtection="1">
      <alignment horizontal="center" vertical="top" textRotation="255" wrapText="1"/>
    </xf>
    <xf numFmtId="0" fontId="24" fillId="0" borderId="79" xfId="0" applyFont="1" applyFill="1" applyBorder="1" applyAlignment="1" applyProtection="1">
      <alignment horizontal="center" wrapText="1"/>
    </xf>
    <xf numFmtId="0" fontId="24" fillId="0" borderId="80" xfId="0" applyFont="1" applyFill="1" applyBorder="1" applyAlignment="1" applyProtection="1">
      <alignment horizontal="center" wrapText="1"/>
    </xf>
    <xf numFmtId="177" fontId="15" fillId="0" borderId="8" xfId="0" applyNumberFormat="1" applyFont="1" applyFill="1" applyBorder="1" applyAlignment="1" applyProtection="1">
      <alignment vertical="center" wrapText="1"/>
    </xf>
    <xf numFmtId="177" fontId="15" fillId="0" borderId="67" xfId="0" applyNumberFormat="1" applyFont="1" applyFill="1" applyBorder="1" applyAlignment="1" applyProtection="1">
      <alignment vertical="center" wrapText="1"/>
    </xf>
    <xf numFmtId="176" fontId="14" fillId="0" borderId="68" xfId="0" applyNumberFormat="1" applyFont="1" applyFill="1" applyBorder="1" applyAlignment="1" applyProtection="1">
      <alignment horizontal="center" vertical="center" shrinkToFit="1"/>
    </xf>
    <xf numFmtId="0" fontId="25" fillId="0" borderId="81" xfId="0" applyFont="1" applyFill="1" applyBorder="1" applyAlignment="1" applyProtection="1">
      <alignment horizontal="center" vertical="top" wrapText="1"/>
    </xf>
    <xf numFmtId="0" fontId="25" fillId="0" borderId="82" xfId="0" applyFont="1" applyFill="1" applyBorder="1" applyAlignment="1" applyProtection="1">
      <alignment horizontal="center" vertical="top" wrapText="1"/>
    </xf>
    <xf numFmtId="0" fontId="24" fillId="0" borderId="4" xfId="0" applyFont="1" applyFill="1" applyBorder="1" applyAlignment="1" applyProtection="1">
      <alignment horizontal="center" wrapText="1"/>
    </xf>
    <xf numFmtId="0" fontId="24" fillId="0" borderId="83" xfId="0" applyFont="1" applyFill="1" applyBorder="1" applyAlignment="1" applyProtection="1">
      <alignment horizontal="center" wrapText="1"/>
    </xf>
    <xf numFmtId="181" fontId="15" fillId="0" borderId="71" xfId="0" applyNumberFormat="1" applyFont="1" applyFill="1" applyBorder="1" applyAlignment="1" applyProtection="1">
      <alignment vertical="center" wrapText="1"/>
    </xf>
    <xf numFmtId="181" fontId="15" fillId="0" borderId="67" xfId="0" applyNumberFormat="1" applyFont="1" applyFill="1" applyBorder="1" applyAlignment="1" applyProtection="1">
      <alignment vertical="center" wrapText="1"/>
    </xf>
    <xf numFmtId="176" fontId="14" fillId="0" borderId="30" xfId="0" applyNumberFormat="1" applyFont="1" applyBorder="1" applyAlignment="1" applyProtection="1">
      <alignment horizontal="center" vertical="center" wrapText="1"/>
    </xf>
    <xf numFmtId="176" fontId="14" fillId="0" borderId="31" xfId="0" applyNumberFormat="1" applyFont="1" applyBorder="1" applyAlignment="1" applyProtection="1">
      <alignment horizontal="center" vertical="center" wrapText="1"/>
    </xf>
    <xf numFmtId="176" fontId="14" fillId="0" borderId="72" xfId="0" applyNumberFormat="1" applyFont="1" applyBorder="1" applyAlignment="1" applyProtection="1">
      <alignment horizontal="center" vertical="center" wrapText="1"/>
    </xf>
    <xf numFmtId="0" fontId="25" fillId="0" borderId="73" xfId="0" applyFont="1" applyFill="1" applyBorder="1" applyAlignment="1" applyProtection="1">
      <alignment horizontal="center" vertical="top" wrapText="1"/>
    </xf>
    <xf numFmtId="0" fontId="25" fillId="0" borderId="74" xfId="0" applyFont="1" applyFill="1" applyBorder="1" applyAlignment="1" applyProtection="1">
      <alignment horizontal="center" vertical="top" wrapText="1"/>
    </xf>
    <xf numFmtId="176" fontId="15" fillId="0" borderId="71" xfId="0" applyNumberFormat="1" applyFont="1" applyFill="1" applyBorder="1" applyAlignment="1" applyProtection="1">
      <alignment vertical="center" wrapText="1"/>
    </xf>
    <xf numFmtId="176" fontId="15" fillId="0" borderId="75" xfId="0" applyNumberFormat="1" applyFont="1" applyFill="1" applyBorder="1" applyAlignment="1" applyProtection="1">
      <alignment vertical="center" wrapText="1"/>
    </xf>
    <xf numFmtId="0" fontId="6" fillId="0" borderId="63" xfId="0" applyFont="1" applyBorder="1" applyAlignment="1" applyProtection="1">
      <alignment horizontal="center" vertical="center" textRotation="255" wrapText="1"/>
    </xf>
    <xf numFmtId="0" fontId="6" fillId="0" borderId="64" xfId="0" applyFont="1" applyBorder="1" applyAlignment="1" applyProtection="1">
      <alignment horizontal="center" vertical="center" textRotation="255" wrapText="1"/>
    </xf>
    <xf numFmtId="0" fontId="6" fillId="0" borderId="65" xfId="0" applyFont="1" applyBorder="1" applyAlignment="1" applyProtection="1">
      <alignment horizontal="center" vertical="center" textRotation="255" wrapText="1"/>
    </xf>
    <xf numFmtId="0" fontId="24" fillId="0" borderId="66" xfId="0" applyFont="1" applyFill="1" applyBorder="1" applyAlignment="1" applyProtection="1">
      <alignment horizontal="center" wrapText="1"/>
    </xf>
    <xf numFmtId="178" fontId="15" fillId="0" borderId="8" xfId="0" applyNumberFormat="1" applyFont="1" applyFill="1" applyBorder="1" applyAlignment="1" applyProtection="1">
      <alignment vertical="center" wrapText="1"/>
    </xf>
    <xf numFmtId="178" fontId="15" fillId="0" borderId="67" xfId="0" applyNumberFormat="1" applyFont="1" applyFill="1" applyBorder="1" applyAlignment="1" applyProtection="1">
      <alignment vertical="center" wrapText="1"/>
    </xf>
    <xf numFmtId="0" fontId="25" fillId="0" borderId="69" xfId="0" applyFont="1" applyFill="1" applyBorder="1" applyAlignment="1" applyProtection="1">
      <alignment horizontal="center" vertical="top" wrapText="1"/>
    </xf>
    <xf numFmtId="0" fontId="24" fillId="0" borderId="70" xfId="0" applyFont="1" applyFill="1" applyBorder="1" applyAlignment="1" applyProtection="1">
      <alignment horizontal="center" vertical="center" wrapText="1"/>
    </xf>
    <xf numFmtId="0" fontId="25" fillId="0" borderId="73" xfId="0" applyFont="1" applyFill="1" applyBorder="1" applyAlignment="1" applyProtection="1">
      <alignment horizontal="center" vertical="center" wrapText="1"/>
    </xf>
    <xf numFmtId="0" fontId="25" fillId="0" borderId="74" xfId="0" applyFont="1" applyFill="1" applyBorder="1" applyAlignment="1" applyProtection="1">
      <alignment horizontal="center" vertical="center" wrapText="1"/>
    </xf>
    <xf numFmtId="179" fontId="15" fillId="0" borderId="71" xfId="0" applyNumberFormat="1" applyFont="1" applyFill="1" applyBorder="1" applyAlignment="1" applyProtection="1">
      <alignment vertical="center" wrapText="1"/>
    </xf>
    <xf numFmtId="179" fontId="15" fillId="0" borderId="75" xfId="0" applyNumberFormat="1" applyFont="1" applyFill="1" applyBorder="1" applyAlignment="1" applyProtection="1">
      <alignment vertical="center" wrapText="1"/>
    </xf>
    <xf numFmtId="0" fontId="1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14" fillId="0" borderId="35" xfId="0" applyFont="1" applyFill="1" applyBorder="1" applyAlignment="1" applyProtection="1">
      <alignment horizontal="center" vertical="center"/>
      <protection locked="0"/>
    </xf>
    <xf numFmtId="0" fontId="4" fillId="0" borderId="6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6" fillId="0" borderId="60" xfId="0" applyFont="1" applyBorder="1" applyAlignment="1" applyProtection="1">
      <alignment horizontal="center" vertical="center" wrapText="1" shrinkToFit="1"/>
    </xf>
    <xf numFmtId="0" fontId="6" fillId="0" borderId="62" xfId="0" applyFont="1" applyBorder="1" applyAlignment="1" applyProtection="1">
      <alignment horizontal="center" vertical="center" wrapText="1" shrinkToFit="1"/>
    </xf>
    <xf numFmtId="0" fontId="14" fillId="0" borderId="35" xfId="0" applyFont="1" applyFill="1" applyBorder="1" applyAlignment="1" applyProtection="1">
      <alignment horizontal="right" vertical="center"/>
      <protection locked="0"/>
    </xf>
    <xf numFmtId="0" fontId="14" fillId="0" borderId="35" xfId="0" applyFont="1" applyFill="1" applyBorder="1" applyAlignment="1" applyProtection="1">
      <alignment horizontal="center" vertical="center"/>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4" fillId="0" borderId="35" xfId="0" applyFont="1" applyFill="1" applyBorder="1" applyAlignment="1" applyProtection="1">
      <alignment horizontal="left" vertical="center"/>
      <protection locked="0"/>
    </xf>
    <xf numFmtId="0" fontId="6" fillId="0" borderId="8"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35" xfId="0" applyFont="1" applyBorder="1" applyAlignment="1">
      <alignment horizontal="center" vertical="center" wrapText="1"/>
    </xf>
    <xf numFmtId="176" fontId="15" fillId="0" borderId="8" xfId="0" applyNumberFormat="1" applyFont="1" applyBorder="1" applyAlignment="1">
      <alignment horizontal="center" vertical="center" wrapText="1"/>
    </xf>
    <xf numFmtId="176" fontId="15" fillId="0" borderId="67" xfId="0" applyNumberFormat="1" applyFont="1" applyBorder="1" applyAlignment="1">
      <alignment horizontal="center" vertical="center" wrapText="1"/>
    </xf>
    <xf numFmtId="176" fontId="15" fillId="0" borderId="88" xfId="0" applyNumberFormat="1" applyFont="1" applyBorder="1" applyAlignment="1">
      <alignment horizontal="center" vertical="center" wrapText="1"/>
    </xf>
    <xf numFmtId="176" fontId="15" fillId="0" borderId="89" xfId="0" applyNumberFormat="1" applyFont="1" applyBorder="1" applyAlignment="1">
      <alignment horizontal="center"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5" borderId="90"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5" fillId="0" borderId="61"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30" fillId="0" borderId="96" xfId="0" applyFont="1" applyBorder="1" applyAlignment="1">
      <alignment horizontal="center" vertical="center" wrapText="1"/>
    </xf>
    <xf numFmtId="0" fontId="30" fillId="0" borderId="97" xfId="0" applyFont="1" applyBorder="1" applyAlignment="1">
      <alignment horizontal="center" vertical="center" wrapText="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178" fontId="15" fillId="0" borderId="8" xfId="0" applyNumberFormat="1" applyFont="1" applyFill="1" applyBorder="1" applyAlignment="1">
      <alignment vertical="center" wrapText="1"/>
    </xf>
    <xf numFmtId="178" fontId="15" fillId="0" borderId="67" xfId="0" applyNumberFormat="1" applyFont="1" applyFill="1" applyBorder="1" applyAlignment="1">
      <alignment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60" xfId="0" applyFont="1" applyBorder="1" applyAlignment="1">
      <alignment horizontal="center" vertical="center" wrapText="1" shrinkToFit="1"/>
    </xf>
    <xf numFmtId="0" fontId="6" fillId="0" borderId="62" xfId="0" applyFont="1" applyBorder="1" applyAlignment="1">
      <alignment horizontal="center" vertical="center" wrapText="1" shrinkToFit="1"/>
    </xf>
    <xf numFmtId="176" fontId="14" fillId="0" borderId="21" xfId="0" applyNumberFormat="1" applyFont="1" applyFill="1" applyBorder="1" applyAlignment="1">
      <alignment horizontal="center" vertical="center" shrinkToFit="1"/>
    </xf>
    <xf numFmtId="176" fontId="14" fillId="0" borderId="68" xfId="0" applyNumberFormat="1" applyFont="1" applyFill="1" applyBorder="1" applyAlignment="1">
      <alignment horizontal="center" vertical="center" shrinkToFit="1"/>
    </xf>
    <xf numFmtId="0" fontId="24" fillId="0" borderId="66" xfId="0" applyFont="1" applyFill="1" applyBorder="1" applyAlignment="1">
      <alignment horizontal="center" wrapText="1"/>
    </xf>
    <xf numFmtId="0" fontId="6" fillId="0" borderId="63" xfId="0" applyFont="1" applyBorder="1" applyAlignment="1">
      <alignment horizontal="center" vertical="center" textRotation="255" wrapText="1"/>
    </xf>
    <xf numFmtId="0" fontId="6" fillId="0" borderId="64" xfId="0" applyFont="1" applyBorder="1" applyAlignment="1">
      <alignment horizontal="center" vertical="center" textRotation="255" wrapText="1"/>
    </xf>
    <xf numFmtId="0" fontId="6" fillId="0" borderId="65" xfId="0" applyFont="1" applyBorder="1" applyAlignment="1">
      <alignment horizontal="center" vertical="center" textRotation="255" wrapText="1"/>
    </xf>
    <xf numFmtId="181" fontId="15" fillId="0" borderId="71" xfId="0" applyNumberFormat="1" applyFont="1" applyFill="1" applyBorder="1" applyAlignment="1">
      <alignment vertical="center" wrapText="1"/>
    </xf>
    <xf numFmtId="181" fontId="15" fillId="0" borderId="67" xfId="0" applyNumberFormat="1" applyFont="1" applyFill="1" applyBorder="1" applyAlignment="1">
      <alignment vertical="center" wrapText="1"/>
    </xf>
    <xf numFmtId="0" fontId="25" fillId="0" borderId="69" xfId="0" applyFont="1" applyFill="1" applyBorder="1" applyAlignment="1">
      <alignment horizontal="center" vertical="top" wrapText="1"/>
    </xf>
    <xf numFmtId="179" fontId="15" fillId="0" borderId="71" xfId="0" applyNumberFormat="1" applyFont="1" applyFill="1" applyBorder="1" applyAlignment="1">
      <alignment vertical="center" wrapText="1"/>
    </xf>
    <xf numFmtId="179" fontId="15" fillId="0" borderId="67" xfId="0" applyNumberFormat="1" applyFont="1" applyFill="1" applyBorder="1" applyAlignment="1">
      <alignment vertical="center" wrapText="1"/>
    </xf>
    <xf numFmtId="178" fontId="15" fillId="0" borderId="8" xfId="0" applyNumberFormat="1" applyFont="1" applyFill="1" applyBorder="1" applyAlignment="1">
      <alignment horizontal="right" vertical="center" shrinkToFit="1"/>
    </xf>
    <xf numFmtId="178" fontId="15" fillId="0" borderId="85" xfId="0" applyNumberFormat="1" applyFont="1" applyFill="1" applyBorder="1" applyAlignment="1">
      <alignment horizontal="right" vertical="center" shrinkToFit="1"/>
    </xf>
    <xf numFmtId="178" fontId="15" fillId="0" borderId="75" xfId="0" applyNumberFormat="1" applyFont="1" applyFill="1" applyBorder="1" applyAlignment="1">
      <alignment horizontal="right" vertical="center" shrinkToFit="1"/>
    </xf>
    <xf numFmtId="177" fontId="15" fillId="0" borderId="8" xfId="0" applyNumberFormat="1" applyFont="1" applyFill="1" applyBorder="1" applyAlignment="1">
      <alignment vertical="center" wrapText="1"/>
    </xf>
    <xf numFmtId="177" fontId="15" fillId="0" borderId="67" xfId="0" applyNumberFormat="1" applyFont="1" applyFill="1" applyBorder="1" applyAlignment="1">
      <alignment vertical="center" wrapText="1"/>
    </xf>
    <xf numFmtId="176" fontId="15" fillId="0" borderId="71" xfId="0" applyNumberFormat="1" applyFont="1" applyFill="1" applyBorder="1" applyAlignment="1">
      <alignment vertical="center" wrapText="1"/>
    </xf>
    <xf numFmtId="176" fontId="15" fillId="0" borderId="75" xfId="0" applyNumberFormat="1" applyFont="1" applyFill="1" applyBorder="1" applyAlignment="1">
      <alignment vertical="center" wrapText="1"/>
    </xf>
    <xf numFmtId="0" fontId="6" fillId="0" borderId="8"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24" fillId="5" borderId="4" xfId="0" applyFont="1" applyFill="1" applyBorder="1" applyAlignment="1">
      <alignment horizontal="center" wrapText="1"/>
    </xf>
    <xf numFmtId="0" fontId="24" fillId="5" borderId="83" xfId="0" applyFont="1" applyFill="1" applyBorder="1" applyAlignment="1">
      <alignment horizontal="center" wrapText="1"/>
    </xf>
    <xf numFmtId="176" fontId="18" fillId="0" borderId="21" xfId="0" applyNumberFormat="1" applyFont="1" applyFill="1" applyBorder="1" applyAlignment="1">
      <alignment horizontal="center" vertical="center" shrinkToFit="1"/>
    </xf>
    <xf numFmtId="176" fontId="18" fillId="0" borderId="31" xfId="0" applyNumberFormat="1" applyFont="1" applyFill="1" applyBorder="1" applyAlignment="1">
      <alignment horizontal="center" vertical="center" shrinkToFit="1"/>
    </xf>
    <xf numFmtId="176" fontId="18" fillId="0" borderId="72" xfId="0" applyNumberFormat="1" applyFont="1" applyFill="1" applyBorder="1" applyAlignment="1">
      <alignment horizontal="center" vertical="center" shrinkToFit="1"/>
    </xf>
    <xf numFmtId="176" fontId="14" fillId="0" borderId="30" xfId="0" applyNumberFormat="1" applyFont="1" applyBorder="1" applyAlignment="1">
      <alignment horizontal="center" vertical="center" wrapText="1"/>
    </xf>
    <xf numFmtId="176" fontId="14" fillId="0" borderId="31" xfId="0" applyNumberFormat="1" applyFont="1" applyBorder="1" applyAlignment="1">
      <alignment horizontal="center" vertical="center" wrapText="1"/>
    </xf>
    <xf numFmtId="176" fontId="14" fillId="0" borderId="72" xfId="0" applyNumberFormat="1" applyFont="1" applyBorder="1" applyAlignment="1">
      <alignment horizontal="center" vertical="center" wrapText="1"/>
    </xf>
    <xf numFmtId="176" fontId="14" fillId="0" borderId="31" xfId="0" applyNumberFormat="1" applyFont="1" applyFill="1" applyBorder="1" applyAlignment="1">
      <alignment horizontal="center" vertical="center" shrinkToFit="1"/>
    </xf>
    <xf numFmtId="176" fontId="14" fillId="0" borderId="72" xfId="0" applyNumberFormat="1" applyFont="1" applyFill="1" applyBorder="1" applyAlignment="1">
      <alignment horizontal="center" vertical="center" shrinkToFit="1"/>
    </xf>
    <xf numFmtId="0" fontId="6" fillId="0" borderId="76" xfId="0" applyFont="1" applyBorder="1" applyAlignment="1">
      <alignment horizontal="center" vertical="top" textRotation="255" wrapText="1"/>
    </xf>
    <xf numFmtId="0" fontId="6" fillId="0" borderId="77" xfId="0" applyFont="1" applyBorder="1" applyAlignment="1">
      <alignment horizontal="center" vertical="top" textRotation="255" wrapText="1"/>
    </xf>
    <xf numFmtId="0" fontId="6" fillId="0" borderId="78" xfId="0" applyFont="1" applyBorder="1" applyAlignment="1">
      <alignment horizontal="center" vertical="top" textRotation="255" wrapText="1"/>
    </xf>
    <xf numFmtId="0" fontId="25" fillId="5" borderId="73" xfId="0" applyFont="1" applyFill="1" applyBorder="1" applyAlignment="1">
      <alignment horizontal="center" vertical="top" wrapText="1"/>
    </xf>
    <xf numFmtId="0" fontId="25" fillId="5" borderId="74" xfId="0" applyFont="1" applyFill="1" applyBorder="1" applyAlignment="1">
      <alignment horizontal="center" vertical="top" wrapText="1"/>
    </xf>
    <xf numFmtId="0" fontId="24" fillId="0" borderId="79" xfId="0" applyFont="1" applyFill="1" applyBorder="1" applyAlignment="1">
      <alignment horizontal="center" wrapText="1"/>
    </xf>
    <xf numFmtId="0" fontId="24" fillId="0" borderId="80" xfId="0" applyFont="1" applyFill="1" applyBorder="1" applyAlignment="1">
      <alignment horizontal="center" wrapText="1"/>
    </xf>
    <xf numFmtId="0" fontId="24" fillId="5" borderId="70" xfId="0" applyFont="1" applyFill="1" applyBorder="1" applyAlignment="1">
      <alignment horizontal="center" vertical="center" wrapText="1"/>
    </xf>
    <xf numFmtId="0" fontId="25" fillId="5" borderId="73" xfId="0" applyFont="1" applyFill="1" applyBorder="1" applyAlignment="1">
      <alignment horizontal="center" vertical="center" wrapText="1"/>
    </xf>
    <xf numFmtId="0" fontId="25" fillId="5" borderId="74" xfId="0" applyFont="1" applyFill="1" applyBorder="1" applyAlignment="1">
      <alignment horizontal="center" vertical="center" wrapText="1"/>
    </xf>
    <xf numFmtId="0" fontId="25" fillId="0" borderId="73" xfId="0" applyFont="1" applyFill="1" applyBorder="1" applyAlignment="1">
      <alignment horizontal="center" vertical="top" wrapText="1"/>
    </xf>
    <xf numFmtId="0" fontId="25" fillId="0" borderId="74" xfId="0" applyFont="1" applyFill="1" applyBorder="1" applyAlignment="1">
      <alignment horizontal="center" vertical="top" wrapText="1"/>
    </xf>
    <xf numFmtId="0" fontId="8" fillId="0" borderId="54"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4" xfId="0" applyFont="1" applyBorder="1" applyAlignment="1">
      <alignment horizontal="center" vertical="center" wrapText="1"/>
    </xf>
    <xf numFmtId="0" fontId="8" fillId="0" borderId="57" xfId="0" applyFont="1" applyBorder="1" applyAlignment="1">
      <alignment horizontal="center" vertical="center" wrapText="1"/>
    </xf>
    <xf numFmtId="178" fontId="6" fillId="0" borderId="87" xfId="0" applyNumberFormat="1" applyFont="1" applyFill="1" applyBorder="1" applyAlignment="1">
      <alignment horizontal="left" vertical="center" shrinkToFit="1"/>
    </xf>
    <xf numFmtId="178" fontId="6" fillId="0" borderId="15" xfId="0" applyNumberFormat="1" applyFont="1" applyFill="1" applyBorder="1" applyAlignment="1">
      <alignment horizontal="left" vertical="center" shrinkToFit="1"/>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3" fillId="0" borderId="0" xfId="0" applyFont="1" applyBorder="1" applyAlignment="1">
      <alignment horizontal="center" vertical="center" wrapText="1"/>
    </xf>
    <xf numFmtId="0" fontId="6" fillId="0" borderId="90" xfId="0" applyFont="1" applyFill="1" applyBorder="1" applyAlignment="1">
      <alignment horizontal="center" vertical="center" wrapText="1"/>
    </xf>
    <xf numFmtId="0" fontId="6" fillId="3" borderId="62"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923925</xdr:colOff>
      <xdr:row>0</xdr:row>
      <xdr:rowOff>9525</xdr:rowOff>
    </xdr:from>
    <xdr:to>
      <xdr:col>9</xdr:col>
      <xdr:colOff>942975</xdr:colOff>
      <xdr:row>1</xdr:row>
      <xdr:rowOff>0</xdr:rowOff>
    </xdr:to>
    <xdr:sp macro="" textlink="" fLocksText="0">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3476625" y="9525"/>
          <a:ext cx="5972175" cy="781050"/>
        </a:xfrm>
        <a:prstGeom prst="horizontalScroll">
          <a:avLst>
            <a:gd name="adj" fmla="val 12500"/>
          </a:avLst>
        </a:prstGeom>
        <a:noFill/>
        <a:ln w="22225">
          <a:solidFill>
            <a:srgbClr val="000080"/>
          </a:solidFill>
          <a:rou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32004" rIns="64008" bIns="32004" anchor="ctr" upright="1"/>
        <a:lstStyle/>
        <a:p>
          <a:pPr algn="ctr" rtl="0"/>
          <a:r>
            <a:rPr lang="ja-JP" altLang="en-US" sz="2400" b="0" i="0" u="none" baseline="0">
              <a:solidFill>
                <a:srgbClr val="000080"/>
              </a:solidFill>
              <a:latin typeface="HGS創英角ﾎﾟｯﾌﾟ体"/>
              <a:ea typeface="HGS創英角ﾎﾟｯﾌﾟ体"/>
            </a:rPr>
            <a:t>我 が 家 の 環 境 家 計 簿 報 告 書</a:t>
          </a:r>
        </a:p>
      </xdr:txBody>
    </xdr:sp>
    <xdr:clientData/>
  </xdr:twoCellAnchor>
  <xdr:twoCellAnchor>
    <xdr:from>
      <xdr:col>1</xdr:col>
      <xdr:colOff>0</xdr:colOff>
      <xdr:row>1</xdr:row>
      <xdr:rowOff>523875</xdr:rowOff>
    </xdr:from>
    <xdr:to>
      <xdr:col>9</xdr:col>
      <xdr:colOff>885825</xdr:colOff>
      <xdr:row>1</xdr:row>
      <xdr:rowOff>523875</xdr:rowOff>
    </xdr:to>
    <xdr:sp macro="" textlink="">
      <xdr:nvSpPr>
        <xdr:cNvPr id="3" name="Line 3">
          <a:extLst>
            <a:ext uri="{FF2B5EF4-FFF2-40B4-BE49-F238E27FC236}">
              <a16:creationId xmlns:a16="http://schemas.microsoft.com/office/drawing/2014/main" id="{00000000-0008-0000-0000-000003000000}"/>
            </a:ext>
          </a:extLst>
        </xdr:cNvPr>
        <xdr:cNvSpPr>
          <a:spLocks noChangeShapeType="1"/>
        </xdr:cNvSpPr>
      </xdr:nvSpPr>
      <xdr:spPr bwMode="auto">
        <a:xfrm>
          <a:off x="485775" y="1314450"/>
          <a:ext cx="890587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428625</xdr:colOff>
      <xdr:row>23</xdr:row>
      <xdr:rowOff>28575</xdr:rowOff>
    </xdr:from>
    <xdr:to>
      <xdr:col>4</xdr:col>
      <xdr:colOff>495300</xdr:colOff>
      <xdr:row>23</xdr:row>
      <xdr:rowOff>276225</xdr:rowOff>
    </xdr:to>
    <xdr:sp macro="" textlink="">
      <xdr:nvSpPr>
        <xdr:cNvPr id="4" name="Oval 5">
          <a:extLst>
            <a:ext uri="{FF2B5EF4-FFF2-40B4-BE49-F238E27FC236}">
              <a16:creationId xmlns:a16="http://schemas.microsoft.com/office/drawing/2014/main" id="{00000000-0008-0000-0000-000004000000}"/>
            </a:ext>
          </a:extLst>
        </xdr:cNvPr>
        <xdr:cNvSpPr>
          <a:spLocks noChangeArrowheads="1"/>
        </xdr:cNvSpPr>
      </xdr:nvSpPr>
      <xdr:spPr bwMode="auto">
        <a:xfrm>
          <a:off x="2286000" y="8524875"/>
          <a:ext cx="762000" cy="247650"/>
        </a:xfrm>
        <a:prstGeom prst="ellipse">
          <a:avLst/>
        </a:prstGeom>
        <a:noFill/>
        <a:ln w="9525">
          <a:solidFill>
            <a:srgbClr val="000000"/>
          </a:solidFill>
          <a:rou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368300</xdr:colOff>
      <xdr:row>2</xdr:row>
      <xdr:rowOff>482600</xdr:rowOff>
    </xdr:from>
    <xdr:to>
      <xdr:col>13</xdr:col>
      <xdr:colOff>561487</xdr:colOff>
      <xdr:row>21</xdr:row>
      <xdr:rowOff>647700</xdr:rowOff>
    </xdr:to>
    <xdr:sp macro="" textlink="" fLocksText="0">
      <xdr:nvSpPr>
        <xdr:cNvPr id="5" name="AutoShape 2">
          <a:extLst>
            <a:ext uri="{FF2B5EF4-FFF2-40B4-BE49-F238E27FC236}">
              <a16:creationId xmlns:a16="http://schemas.microsoft.com/office/drawing/2014/main" id="{00000000-0008-0000-0000-000005000000}"/>
            </a:ext>
          </a:extLst>
        </xdr:cNvPr>
        <xdr:cNvSpPr>
          <a:spLocks noChangeArrowheads="1"/>
        </xdr:cNvSpPr>
      </xdr:nvSpPr>
      <xdr:spPr bwMode="auto">
        <a:xfrm>
          <a:off x="10067925" y="1885950"/>
          <a:ext cx="2762250" cy="5734050"/>
        </a:xfrm>
        <a:prstGeom prst="wedgeRoundRectCallout">
          <a:avLst>
            <a:gd name="adj1" fmla="val 12002"/>
            <a:gd name="adj2" fmla="val 2619"/>
            <a:gd name="adj3" fmla="val 16667"/>
          </a:avLst>
        </a:prstGeom>
        <a:solidFill>
          <a:srgbClr val="FFFFFF">
            <a:alpha val="80000"/>
          </a:srgbClr>
        </a:solidFill>
        <a:ln w="9525">
          <a:solidFill>
            <a:srgbClr val="000000"/>
          </a:solidFill>
          <a:miter lim="800000"/>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pPr>
          <a:r>
            <a:rPr lang="ja-JP" altLang="en-US" sz="1200" b="0" i="0" u="none" kern="0" spc="0" baseline="0">
              <a:ln>
                <a:noFill/>
              </a:ln>
              <a:solidFill>
                <a:srgbClr val="FF0000"/>
              </a:solidFill>
              <a:latin typeface="ＭＳ Ｐゴシック"/>
              <a:ea typeface="ＭＳ Ｐゴシック"/>
            </a:rPr>
            <a:t>  自動計算されます。</a:t>
          </a:r>
          <a:endParaRPr lang="en-US" altLang="ja-JP" sz="1200" b="0" i="0" u="none" kern="0" spc="0" baseline="0">
            <a:ln>
              <a:noFill/>
            </a:ln>
            <a:solidFill>
              <a:srgbClr val="FF0000"/>
            </a:solidFill>
            <a:latin typeface="ＭＳ Ｐゴシック"/>
            <a:ea typeface="ＭＳ Ｐゴシック"/>
          </a:endParaRPr>
        </a:p>
      </xdr:txBody>
    </xdr:sp>
    <xdr:clientData/>
  </xdr:twoCellAnchor>
  <xdr:twoCellAnchor>
    <xdr:from>
      <xdr:col>4</xdr:col>
      <xdr:colOff>558800</xdr:colOff>
      <xdr:row>3</xdr:row>
      <xdr:rowOff>1</xdr:rowOff>
    </xdr:from>
    <xdr:to>
      <xdr:col>9</xdr:col>
      <xdr:colOff>622300</xdr:colOff>
      <xdr:row>6</xdr:row>
      <xdr:rowOff>266701</xdr:rowOff>
    </xdr:to>
    <xdr:sp macro="" textlink="" fLocksText="0">
      <xdr:nvSpPr>
        <xdr:cNvPr id="6" name="AutoShape 2">
          <a:extLst>
            <a:ext uri="{FF2B5EF4-FFF2-40B4-BE49-F238E27FC236}">
              <a16:creationId xmlns:a16="http://schemas.microsoft.com/office/drawing/2014/main" id="{00000000-0008-0000-0000-000006000000}"/>
            </a:ext>
          </a:extLst>
        </xdr:cNvPr>
        <xdr:cNvSpPr>
          <a:spLocks noChangeArrowheads="1"/>
        </xdr:cNvSpPr>
      </xdr:nvSpPr>
      <xdr:spPr bwMode="auto">
        <a:xfrm>
          <a:off x="3114675" y="1895475"/>
          <a:ext cx="6010275" cy="1095375"/>
        </a:xfrm>
        <a:prstGeom prst="wedgeRoundRectCallout">
          <a:avLst>
            <a:gd name="adj1" fmla="val -26459"/>
            <a:gd name="adj2" fmla="val 42496"/>
            <a:gd name="adj3" fmla="val 16667"/>
          </a:avLst>
        </a:prstGeom>
        <a:solidFill>
          <a:srgbClr val="FFFFFF">
            <a:alpha val="80000"/>
          </a:srgbClr>
        </a:solidFill>
        <a:ln w="9525">
          <a:solidFill>
            <a:srgbClr val="000000"/>
          </a:solidFill>
          <a:miter lim="800000"/>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pPr>
          <a:r>
            <a:rPr lang="ja-JP" altLang="en-US" sz="1200" b="0" i="0" u="none" kern="0" spc="0" baseline="0">
              <a:ln>
                <a:noFill/>
              </a:ln>
              <a:solidFill>
                <a:srgbClr val="FF0000"/>
              </a:solidFill>
              <a:latin typeface="ＭＳ Ｐゴシック"/>
              <a:ea typeface="ＭＳ Ｐゴシック"/>
            </a:rPr>
            <a:t> 電気の使用量に関するお知らせ等を見て、請求金額及び使用量を入力してください。</a:t>
          </a:r>
          <a:endParaRPr lang="en-US" altLang="ja-JP" sz="1200" b="0" i="0" u="none" kern="0" spc="0" baseline="0">
            <a:ln>
              <a:noFill/>
            </a:ln>
            <a:solidFill>
              <a:srgbClr val="FF0000"/>
            </a:solidFill>
            <a:latin typeface="ＭＳ Ｐゴシック"/>
            <a:ea typeface="ＭＳ Ｐゴシック"/>
          </a:endParaRPr>
        </a:p>
      </xdr:txBody>
    </xdr:sp>
    <xdr:clientData/>
  </xdr:twoCellAnchor>
  <xdr:twoCellAnchor>
    <xdr:from>
      <xdr:col>4</xdr:col>
      <xdr:colOff>558800</xdr:colOff>
      <xdr:row>7</xdr:row>
      <xdr:rowOff>0</xdr:rowOff>
    </xdr:from>
    <xdr:to>
      <xdr:col>9</xdr:col>
      <xdr:colOff>609600</xdr:colOff>
      <xdr:row>8</xdr:row>
      <xdr:rowOff>312758</xdr:rowOff>
    </xdr:to>
    <xdr:sp macro="" textlink="" fLocksText="0">
      <xdr:nvSpPr>
        <xdr:cNvPr id="7" name="AutoShape 2">
          <a:extLst>
            <a:ext uri="{FF2B5EF4-FFF2-40B4-BE49-F238E27FC236}">
              <a16:creationId xmlns:a16="http://schemas.microsoft.com/office/drawing/2014/main" id="{00000000-0008-0000-0000-000007000000}"/>
            </a:ext>
          </a:extLst>
        </xdr:cNvPr>
        <xdr:cNvSpPr>
          <a:spLocks noChangeArrowheads="1"/>
        </xdr:cNvSpPr>
      </xdr:nvSpPr>
      <xdr:spPr bwMode="auto">
        <a:xfrm>
          <a:off x="3114675" y="3000375"/>
          <a:ext cx="6000750" cy="628650"/>
        </a:xfrm>
        <a:prstGeom prst="wedgeRoundRectCallout">
          <a:avLst>
            <a:gd name="adj1" fmla="val 12002"/>
            <a:gd name="adj2" fmla="val 2619"/>
            <a:gd name="adj3" fmla="val 16667"/>
          </a:avLst>
        </a:prstGeom>
        <a:solidFill>
          <a:srgbClr val="FFFFFF">
            <a:alpha val="80000"/>
          </a:srgbClr>
        </a:solidFill>
        <a:ln w="9525">
          <a:solidFill>
            <a:srgbClr val="000000"/>
          </a:solidFill>
          <a:miter lim="800000"/>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pPr>
          <a:r>
            <a:rPr lang="ja-JP" altLang="en-US" sz="1200" b="0" i="0" u="none" kern="0" spc="0" baseline="0">
              <a:ln>
                <a:noFill/>
              </a:ln>
              <a:solidFill>
                <a:srgbClr val="FF0000"/>
              </a:solidFill>
              <a:latin typeface="ＭＳ Ｐゴシック"/>
              <a:ea typeface="ＭＳ Ｐゴシック"/>
            </a:rPr>
            <a:t>  自動計算されます。</a:t>
          </a:r>
          <a:endParaRPr lang="en-US" altLang="ja-JP" sz="1200" b="0" i="0" u="none" kern="0" spc="0" baseline="0">
            <a:ln>
              <a:noFill/>
            </a:ln>
            <a:solidFill>
              <a:srgbClr val="FF0000"/>
            </a:solidFill>
            <a:latin typeface="ＭＳ Ｐゴシック"/>
            <a:ea typeface="ＭＳ Ｐゴシック"/>
          </a:endParaRPr>
        </a:p>
      </xdr:txBody>
    </xdr:sp>
    <xdr:clientData/>
  </xdr:twoCellAnchor>
  <xdr:twoCellAnchor>
    <xdr:from>
      <xdr:col>4</xdr:col>
      <xdr:colOff>558800</xdr:colOff>
      <xdr:row>9</xdr:row>
      <xdr:rowOff>0</xdr:rowOff>
    </xdr:from>
    <xdr:to>
      <xdr:col>9</xdr:col>
      <xdr:colOff>647700</xdr:colOff>
      <xdr:row>13</xdr:row>
      <xdr:rowOff>0</xdr:rowOff>
    </xdr:to>
    <xdr:sp macro="" textlink="" fLocksText="0">
      <xdr:nvSpPr>
        <xdr:cNvPr id="8" name="AutoShape 2">
          <a:extLst>
            <a:ext uri="{FF2B5EF4-FFF2-40B4-BE49-F238E27FC236}">
              <a16:creationId xmlns:a16="http://schemas.microsoft.com/office/drawing/2014/main" id="{00000000-0008-0000-0000-000008000000}"/>
            </a:ext>
          </a:extLst>
        </xdr:cNvPr>
        <xdr:cNvSpPr>
          <a:spLocks noChangeArrowheads="1"/>
        </xdr:cNvSpPr>
      </xdr:nvSpPr>
      <xdr:spPr bwMode="auto">
        <a:xfrm>
          <a:off x="3114675" y="3629025"/>
          <a:ext cx="6038850" cy="1104900"/>
        </a:xfrm>
        <a:prstGeom prst="wedgeRoundRectCallout">
          <a:avLst>
            <a:gd name="adj1" fmla="val -24609"/>
            <a:gd name="adj2" fmla="val 3864"/>
            <a:gd name="adj3" fmla="val 16667"/>
          </a:avLst>
        </a:prstGeom>
        <a:solidFill>
          <a:srgbClr val="FFFFFF">
            <a:alpha val="80000"/>
          </a:srgbClr>
        </a:solidFill>
        <a:ln w="9525">
          <a:solidFill>
            <a:srgbClr val="000000"/>
          </a:solidFill>
          <a:miter lim="800000"/>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pPr>
          <a:r>
            <a:rPr lang="ja-JP" altLang="en-US" sz="1200" b="0" i="0" u="none" kern="0" spc="0" baseline="0">
              <a:ln>
                <a:noFill/>
              </a:ln>
              <a:solidFill>
                <a:srgbClr val="FF0000"/>
              </a:solidFill>
              <a:latin typeface="ＭＳ Ｐゴシック"/>
              <a:ea typeface="ＭＳ Ｐゴシック"/>
            </a:rPr>
            <a:t>ガスの使用量に関するお知らせ等を見て、請求金額及び使用量を入力してください。</a:t>
          </a:r>
          <a:endParaRPr lang="en-US" altLang="ja-JP" sz="1200" b="0" i="0" u="none" kern="0" spc="0" baseline="0">
            <a:ln>
              <a:noFill/>
            </a:ln>
            <a:solidFill>
              <a:srgbClr val="FF0000"/>
            </a:solidFill>
            <a:latin typeface="ＭＳ Ｐゴシック"/>
            <a:ea typeface="ＭＳ Ｐゴシック"/>
          </a:endParaRPr>
        </a:p>
      </xdr:txBody>
    </xdr:sp>
    <xdr:clientData/>
  </xdr:twoCellAnchor>
  <xdr:twoCellAnchor>
    <xdr:from>
      <xdr:col>1</xdr:col>
      <xdr:colOff>50800</xdr:colOff>
      <xdr:row>14</xdr:row>
      <xdr:rowOff>254000</xdr:rowOff>
    </xdr:from>
    <xdr:to>
      <xdr:col>3</xdr:col>
      <xdr:colOff>183530</xdr:colOff>
      <xdr:row>17</xdr:row>
      <xdr:rowOff>215541</xdr:rowOff>
    </xdr:to>
    <xdr:sp macro="" textlink="" fLocksText="0">
      <xdr:nvSpPr>
        <xdr:cNvPr id="9" name="AutoShape 2">
          <a:extLst>
            <a:ext uri="{FF2B5EF4-FFF2-40B4-BE49-F238E27FC236}">
              <a16:creationId xmlns:a16="http://schemas.microsoft.com/office/drawing/2014/main" id="{00000000-0008-0000-0000-000009000000}"/>
            </a:ext>
          </a:extLst>
        </xdr:cNvPr>
        <xdr:cNvSpPr>
          <a:spLocks noChangeArrowheads="1"/>
        </xdr:cNvSpPr>
      </xdr:nvSpPr>
      <xdr:spPr bwMode="auto">
        <a:xfrm>
          <a:off x="533400" y="5267325"/>
          <a:ext cx="1504950" cy="790575"/>
        </a:xfrm>
        <a:prstGeom prst="wedgeRoundRectCallout">
          <a:avLst>
            <a:gd name="adj1" fmla="val -58753"/>
            <a:gd name="adj2" fmla="val -120366"/>
            <a:gd name="adj3" fmla="val 16667"/>
          </a:avLst>
        </a:prstGeom>
        <a:solidFill>
          <a:srgbClr val="FFFFFF">
            <a:alpha val="80000"/>
          </a:srgbClr>
        </a:solidFill>
        <a:ln w="9525">
          <a:solidFill>
            <a:srgbClr val="000000"/>
          </a:solidFill>
          <a:miter lim="800000"/>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pPr>
          <a:r>
            <a:rPr lang="ja-JP" altLang="en-US" sz="1200" b="0" i="0" u="none" kern="0" spc="0" baseline="0">
              <a:ln>
                <a:noFill/>
              </a:ln>
              <a:solidFill>
                <a:srgbClr val="FF0000"/>
              </a:solidFill>
              <a:latin typeface="ＭＳ Ｐゴシック"/>
              <a:ea typeface="ＭＳ Ｐゴシック"/>
            </a:rPr>
            <a:t>使用しているガスの種類で入力シートが違うためご注意ください。</a:t>
          </a:r>
          <a:endParaRPr lang="en-US" altLang="ja-JP" sz="1200" b="0" i="0" u="none" kern="0" spc="0" baseline="0">
            <a:ln>
              <a:noFill/>
            </a:ln>
            <a:solidFill>
              <a:srgbClr val="FF0000"/>
            </a:solidFill>
            <a:latin typeface="ＭＳ Ｐゴシック"/>
            <a:ea typeface="ＭＳ Ｐゴシック"/>
          </a:endParaRPr>
        </a:p>
      </xdr:txBody>
    </xdr:sp>
    <xdr:clientData/>
  </xdr:twoCellAnchor>
  <xdr:twoCellAnchor>
    <xdr:from>
      <xdr:col>4</xdr:col>
      <xdr:colOff>533400</xdr:colOff>
      <xdr:row>13</xdr:row>
      <xdr:rowOff>12700</xdr:rowOff>
    </xdr:from>
    <xdr:to>
      <xdr:col>9</xdr:col>
      <xdr:colOff>660400</xdr:colOff>
      <xdr:row>21</xdr:row>
      <xdr:rowOff>12700</xdr:rowOff>
    </xdr:to>
    <xdr:sp macro="" textlink="" fLocksText="0">
      <xdr:nvSpPr>
        <xdr:cNvPr id="10" name="AutoShape 2">
          <a:extLst>
            <a:ext uri="{FF2B5EF4-FFF2-40B4-BE49-F238E27FC236}">
              <a16:creationId xmlns:a16="http://schemas.microsoft.com/office/drawing/2014/main" id="{00000000-0008-0000-0000-00000A000000}"/>
            </a:ext>
          </a:extLst>
        </xdr:cNvPr>
        <xdr:cNvSpPr>
          <a:spLocks noChangeArrowheads="1"/>
        </xdr:cNvSpPr>
      </xdr:nvSpPr>
      <xdr:spPr bwMode="auto">
        <a:xfrm>
          <a:off x="3086100" y="4743450"/>
          <a:ext cx="6076950" cy="2238375"/>
        </a:xfrm>
        <a:prstGeom prst="wedgeRoundRectCallout">
          <a:avLst>
            <a:gd name="adj1" fmla="val -7186"/>
            <a:gd name="adj2" fmla="val 14651"/>
            <a:gd name="adj3" fmla="val 16667"/>
          </a:avLst>
        </a:prstGeom>
        <a:solidFill>
          <a:srgbClr val="FFFFFF">
            <a:alpha val="80000"/>
          </a:srgbClr>
        </a:solidFill>
        <a:ln w="9525">
          <a:solidFill>
            <a:srgbClr val="000000"/>
          </a:solidFill>
          <a:miter lim="800000"/>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pPr>
          <a:r>
            <a:rPr lang="ja-JP" altLang="en-US" sz="1200" b="0" i="0" u="none" kern="0" spc="0" baseline="0">
              <a:ln>
                <a:noFill/>
              </a:ln>
              <a:solidFill>
                <a:srgbClr val="FF0000"/>
              </a:solidFill>
              <a:latin typeface="ＭＳ Ｐゴシック"/>
              <a:ea typeface="ＭＳ Ｐゴシック"/>
            </a:rPr>
            <a:t>  自動計算されます。</a:t>
          </a:r>
          <a:endParaRPr lang="en-US" altLang="ja-JP" sz="1200" b="0" i="0" u="none" kern="0" spc="0" baseline="0">
            <a:ln>
              <a:noFill/>
            </a:ln>
            <a:solidFill>
              <a:srgbClr val="FF0000"/>
            </a:solidFill>
            <a:latin typeface="ＭＳ Ｐゴシック"/>
            <a:ea typeface="ＭＳ Ｐゴシック"/>
          </a:endParaRPr>
        </a:p>
      </xdr:txBody>
    </xdr:sp>
    <xdr:clientData/>
  </xdr:twoCellAnchor>
  <xdr:twoCellAnchor>
    <xdr:from>
      <xdr:col>4</xdr:col>
      <xdr:colOff>571500</xdr:colOff>
      <xdr:row>21</xdr:row>
      <xdr:rowOff>0</xdr:rowOff>
    </xdr:from>
    <xdr:to>
      <xdr:col>9</xdr:col>
      <xdr:colOff>647700</xdr:colOff>
      <xdr:row>21</xdr:row>
      <xdr:rowOff>736600</xdr:rowOff>
    </xdr:to>
    <xdr:sp macro="" textlink="" fLocksText="0">
      <xdr:nvSpPr>
        <xdr:cNvPr id="11" name="AutoShape 2">
          <a:extLst>
            <a:ext uri="{FF2B5EF4-FFF2-40B4-BE49-F238E27FC236}">
              <a16:creationId xmlns:a16="http://schemas.microsoft.com/office/drawing/2014/main" id="{00000000-0008-0000-0000-00000B000000}"/>
            </a:ext>
          </a:extLst>
        </xdr:cNvPr>
        <xdr:cNvSpPr>
          <a:spLocks noChangeArrowheads="1"/>
        </xdr:cNvSpPr>
      </xdr:nvSpPr>
      <xdr:spPr bwMode="auto">
        <a:xfrm>
          <a:off x="3124200" y="6972300"/>
          <a:ext cx="6029325" cy="733425"/>
        </a:xfrm>
        <a:prstGeom prst="wedgeRoundRectCallout">
          <a:avLst>
            <a:gd name="adj1" fmla="val -21702"/>
            <a:gd name="adj2" fmla="val 10855"/>
            <a:gd name="adj3" fmla="val 16667"/>
          </a:avLst>
        </a:prstGeom>
        <a:solidFill>
          <a:srgbClr val="FFFFFF"/>
        </a:solidFill>
        <a:ln w="9525">
          <a:solidFill>
            <a:srgbClr val="000000"/>
          </a:solidFill>
          <a:miter lim="800000"/>
        </a:ln>
      </xdr:spPr>
      <xdr:txBody>
        <a:bodyPr vertOverflow="clip" wrap="square" lIns="27432" tIns="18288" rIns="0" bIns="18288" anchor="ctr" upright="1"/>
        <a:lstStyle/>
        <a:p>
          <a:pPr marL="0" marR="0" lvl="0" indent="0" algn="ctr" defTabSz="914400" rtl="0" eaLnBrk="1" fontAlgn="auto" latinLnBrk="0" hangingPunct="1">
            <a:lnSpc>
              <a:spcPts val="1300"/>
            </a:lnSpc>
            <a:spcBef>
              <a:spcPts val="0"/>
            </a:spcBef>
            <a:spcAft>
              <a:spcPts val="0"/>
            </a:spcAft>
            <a:buClrTx/>
            <a:buSzTx/>
            <a:buFontTx/>
            <a:buNone/>
          </a:pPr>
          <a:r>
            <a:rPr lang="ja-JP" altLang="en-US" sz="1200" b="0" i="0" u="none" kern="0" spc="0" baseline="0">
              <a:ln>
                <a:noFill/>
              </a:ln>
              <a:solidFill>
                <a:srgbClr val="FF0000"/>
              </a:solidFill>
              <a:latin typeface="ＭＳ Ｐゴシック"/>
              <a:ea typeface="ＭＳ Ｐゴシック"/>
            </a:rPr>
            <a:t> 太陽光発電機器を設置している場合はこの欄に入力してください。</a:t>
          </a:r>
          <a:endParaRPr lang="en-US" altLang="ja-JP" sz="1200" b="0" i="0" u="none" kern="0" spc="0" baseline="0">
            <a:ln>
              <a:noFill/>
            </a:ln>
            <a:solidFill>
              <a:srgbClr val="FF0000"/>
            </a:solidFill>
            <a:latin typeface="ＭＳ Ｐゴシック"/>
            <a:ea typeface="ＭＳ Ｐゴシック"/>
          </a:endParaRPr>
        </a:p>
      </xdr:txBody>
    </xdr:sp>
    <xdr:clientData/>
  </xdr:twoCellAnchor>
  <xdr:twoCellAnchor>
    <xdr:from>
      <xdr:col>4</xdr:col>
      <xdr:colOff>571500</xdr:colOff>
      <xdr:row>22</xdr:row>
      <xdr:rowOff>0</xdr:rowOff>
    </xdr:from>
    <xdr:to>
      <xdr:col>9</xdr:col>
      <xdr:colOff>736600</xdr:colOff>
      <xdr:row>22</xdr:row>
      <xdr:rowOff>736600</xdr:rowOff>
    </xdr:to>
    <xdr:sp macro="" textlink="" fLocksText="0">
      <xdr:nvSpPr>
        <xdr:cNvPr id="12" name="AutoShape 2">
          <a:extLst>
            <a:ext uri="{FF2B5EF4-FFF2-40B4-BE49-F238E27FC236}">
              <a16:creationId xmlns:a16="http://schemas.microsoft.com/office/drawing/2014/main" id="{00000000-0008-0000-0000-00000C000000}"/>
            </a:ext>
          </a:extLst>
        </xdr:cNvPr>
        <xdr:cNvSpPr>
          <a:spLocks noChangeArrowheads="1"/>
        </xdr:cNvSpPr>
      </xdr:nvSpPr>
      <xdr:spPr bwMode="auto">
        <a:xfrm>
          <a:off x="3124200" y="7734300"/>
          <a:ext cx="6115050" cy="733425"/>
        </a:xfrm>
        <a:prstGeom prst="wedgeRoundRectCallout">
          <a:avLst>
            <a:gd name="adj1" fmla="val -41904"/>
            <a:gd name="adj2" fmla="val 1041"/>
            <a:gd name="adj3" fmla="val 16667"/>
          </a:avLst>
        </a:prstGeom>
        <a:solidFill>
          <a:srgbClr val="FFFFFF"/>
        </a:solidFill>
        <a:ln w="9525">
          <a:solidFill>
            <a:srgbClr val="000000"/>
          </a:solidFill>
          <a:miter lim="800000"/>
        </a:ln>
      </xdr:spPr>
      <xdr:txBody>
        <a:bodyPr vertOverflow="clip" wrap="square" lIns="27432"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pPr>
          <a:r>
            <a:rPr lang="ja-JP" altLang="en-US" sz="1200" b="0" i="0" u="none" kern="0" spc="0" baseline="0">
              <a:ln>
                <a:noFill/>
              </a:ln>
              <a:solidFill>
                <a:srgbClr val="FF0000"/>
              </a:solidFill>
              <a:latin typeface="ＭＳ Ｐゴシック"/>
              <a:ea typeface="ＭＳ Ｐゴシック"/>
            </a:rPr>
            <a:t>６か月間を振り返って、実施できた省エネの取組や次の期間に取り組む省エネのアイディアをご記入ください。</a:t>
          </a:r>
          <a:endParaRPr lang="en-US" altLang="ja-JP" sz="1200" b="0" i="0" u="none" kern="0" spc="0" baseline="0">
            <a:ln>
              <a:noFill/>
            </a:ln>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923925</xdr:colOff>
      <xdr:row>0</xdr:row>
      <xdr:rowOff>9525</xdr:rowOff>
    </xdr:from>
    <xdr:to>
      <xdr:col>9</xdr:col>
      <xdr:colOff>942975</xdr:colOff>
      <xdr:row>1</xdr:row>
      <xdr:rowOff>0</xdr:rowOff>
    </xdr:to>
    <xdr:sp macro="" textlink="" fLocksText="0">
      <xdr:nvSpPr>
        <xdr:cNvPr id="1025" name="AutoShape 1">
          <a:extLst>
            <a:ext uri="{FF2B5EF4-FFF2-40B4-BE49-F238E27FC236}">
              <a16:creationId xmlns:a16="http://schemas.microsoft.com/office/drawing/2014/main" id="{00000000-0008-0000-0100-000001040000}"/>
            </a:ext>
          </a:extLst>
        </xdr:cNvPr>
        <xdr:cNvSpPr>
          <a:spLocks noChangeArrowheads="1"/>
        </xdr:cNvSpPr>
      </xdr:nvSpPr>
      <xdr:spPr bwMode="auto">
        <a:xfrm>
          <a:off x="3476625" y="9525"/>
          <a:ext cx="5972175" cy="781050"/>
        </a:xfrm>
        <a:prstGeom prst="horizontalScroll">
          <a:avLst>
            <a:gd name="adj" fmla="val 12500"/>
          </a:avLst>
        </a:prstGeom>
        <a:noFill/>
        <a:ln w="22225">
          <a:solidFill>
            <a:srgbClr val="000080"/>
          </a:solidFill>
          <a:rou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32004" rIns="64008" bIns="32004" anchor="ctr" upright="1"/>
        <a:lstStyle/>
        <a:p>
          <a:pPr algn="ctr" rtl="0"/>
          <a:r>
            <a:rPr lang="ja-JP" altLang="en-US" sz="2400" b="0" i="0" u="none" baseline="0">
              <a:solidFill>
                <a:srgbClr val="000080"/>
              </a:solidFill>
              <a:latin typeface="HGS創英角ﾎﾟｯﾌﾟ体"/>
              <a:ea typeface="HGS創英角ﾎﾟｯﾌﾟ体"/>
            </a:rPr>
            <a:t>我 が 家 の 環 境 家 計 簿 報 告 書</a:t>
          </a:r>
        </a:p>
      </xdr:txBody>
    </xdr:sp>
    <xdr:clientData/>
  </xdr:twoCellAnchor>
  <xdr:twoCellAnchor>
    <xdr:from>
      <xdr:col>1</xdr:col>
      <xdr:colOff>0</xdr:colOff>
      <xdr:row>1</xdr:row>
      <xdr:rowOff>523875</xdr:rowOff>
    </xdr:from>
    <xdr:to>
      <xdr:col>9</xdr:col>
      <xdr:colOff>885825</xdr:colOff>
      <xdr:row>1</xdr:row>
      <xdr:rowOff>523875</xdr:rowOff>
    </xdr:to>
    <xdr:sp macro="" textlink="">
      <xdr:nvSpPr>
        <xdr:cNvPr id="1090" name="Line 3">
          <a:extLst>
            <a:ext uri="{FF2B5EF4-FFF2-40B4-BE49-F238E27FC236}">
              <a16:creationId xmlns:a16="http://schemas.microsoft.com/office/drawing/2014/main" id="{00000000-0008-0000-0100-000042040000}"/>
            </a:ext>
          </a:extLst>
        </xdr:cNvPr>
        <xdr:cNvSpPr>
          <a:spLocks noChangeShapeType="1"/>
        </xdr:cNvSpPr>
      </xdr:nvSpPr>
      <xdr:spPr bwMode="auto">
        <a:xfrm>
          <a:off x="485775" y="1314450"/>
          <a:ext cx="890587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428625</xdr:colOff>
      <xdr:row>25</xdr:row>
      <xdr:rowOff>28575</xdr:rowOff>
    </xdr:from>
    <xdr:to>
      <xdr:col>4</xdr:col>
      <xdr:colOff>495300</xdr:colOff>
      <xdr:row>25</xdr:row>
      <xdr:rowOff>276225</xdr:rowOff>
    </xdr:to>
    <xdr:sp macro="" textlink="">
      <xdr:nvSpPr>
        <xdr:cNvPr id="1091" name="Oval 5">
          <a:extLst>
            <a:ext uri="{FF2B5EF4-FFF2-40B4-BE49-F238E27FC236}">
              <a16:creationId xmlns:a16="http://schemas.microsoft.com/office/drawing/2014/main" id="{00000000-0008-0000-0100-000043040000}"/>
            </a:ext>
          </a:extLst>
        </xdr:cNvPr>
        <xdr:cNvSpPr>
          <a:spLocks noChangeArrowheads="1"/>
        </xdr:cNvSpPr>
      </xdr:nvSpPr>
      <xdr:spPr bwMode="auto">
        <a:xfrm>
          <a:off x="2286000" y="8943975"/>
          <a:ext cx="762000" cy="247650"/>
        </a:xfrm>
        <a:prstGeom prst="ellipse">
          <a:avLst/>
        </a:prstGeom>
        <a:noFill/>
        <a:ln w="9525">
          <a:solidFill>
            <a:srgbClr val="000000"/>
          </a:solidFill>
          <a:rou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889000</xdr:colOff>
      <xdr:row>0</xdr:row>
      <xdr:rowOff>9525</xdr:rowOff>
    </xdr:from>
    <xdr:to>
      <xdr:col>9</xdr:col>
      <xdr:colOff>942975</xdr:colOff>
      <xdr:row>1</xdr:row>
      <xdr:rowOff>3175</xdr:rowOff>
    </xdr:to>
    <xdr:sp macro="" textlink="" fLocksText="0">
      <xdr:nvSpPr>
        <xdr:cNvPr id="14337" name="AutoShape 1">
          <a:extLst>
            <a:ext uri="{FF2B5EF4-FFF2-40B4-BE49-F238E27FC236}">
              <a16:creationId xmlns:a16="http://schemas.microsoft.com/office/drawing/2014/main" id="{00000000-0008-0000-0200-000001380000}"/>
            </a:ext>
          </a:extLst>
        </xdr:cNvPr>
        <xdr:cNvSpPr>
          <a:spLocks noChangeArrowheads="1"/>
        </xdr:cNvSpPr>
      </xdr:nvSpPr>
      <xdr:spPr bwMode="auto">
        <a:xfrm>
          <a:off x="3438525" y="9525"/>
          <a:ext cx="6010275" cy="781050"/>
        </a:xfrm>
        <a:prstGeom prst="horizontalScroll">
          <a:avLst>
            <a:gd name="adj" fmla="val 12500"/>
          </a:avLst>
        </a:prstGeom>
        <a:noFill/>
        <a:ln w="22225">
          <a:solidFill>
            <a:srgbClr val="000080"/>
          </a:solidFill>
          <a:rou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32004" rIns="64008" bIns="32004" anchor="ctr" upright="1"/>
        <a:lstStyle/>
        <a:p>
          <a:pPr algn="ctr" rtl="0"/>
          <a:r>
            <a:rPr lang="ja-JP" altLang="en-US" sz="2400" b="0" i="0" u="none" baseline="0">
              <a:solidFill>
                <a:srgbClr val="000080"/>
              </a:solidFill>
              <a:latin typeface="HGS創英角ﾎﾟｯﾌﾟ体"/>
              <a:ea typeface="HGS創英角ﾎﾟｯﾌﾟ体"/>
            </a:rPr>
            <a:t>我 が 家 の 環 境 家 計 簿 報 告 書</a:t>
          </a:r>
        </a:p>
      </xdr:txBody>
    </xdr:sp>
    <xdr:clientData/>
  </xdr:twoCellAnchor>
  <xdr:twoCellAnchor>
    <xdr:from>
      <xdr:col>1</xdr:col>
      <xdr:colOff>76200</xdr:colOff>
      <xdr:row>1</xdr:row>
      <xdr:rowOff>523875</xdr:rowOff>
    </xdr:from>
    <xdr:to>
      <xdr:col>9</xdr:col>
      <xdr:colOff>752475</xdr:colOff>
      <xdr:row>1</xdr:row>
      <xdr:rowOff>523875</xdr:rowOff>
    </xdr:to>
    <xdr:sp macro="" textlink="">
      <xdr:nvSpPr>
        <xdr:cNvPr id="14396" name="Line 2">
          <a:extLst>
            <a:ext uri="{FF2B5EF4-FFF2-40B4-BE49-F238E27FC236}">
              <a16:creationId xmlns:a16="http://schemas.microsoft.com/office/drawing/2014/main" id="{00000000-0008-0000-0200-00003C380000}"/>
            </a:ext>
          </a:extLst>
        </xdr:cNvPr>
        <xdr:cNvSpPr>
          <a:spLocks noChangeShapeType="1"/>
        </xdr:cNvSpPr>
      </xdr:nvSpPr>
      <xdr:spPr bwMode="auto">
        <a:xfrm>
          <a:off x="561975" y="1314450"/>
          <a:ext cx="8696325" cy="0"/>
        </a:xfrm>
        <a:prstGeom prst="line">
          <a:avLst/>
        </a:prstGeom>
        <a:noFill/>
        <a:ln w="12700">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4</xdr:col>
      <xdr:colOff>533400</xdr:colOff>
      <xdr:row>25</xdr:row>
      <xdr:rowOff>47625</xdr:rowOff>
    </xdr:from>
    <xdr:to>
      <xdr:col>5</xdr:col>
      <xdr:colOff>28575</xdr:colOff>
      <xdr:row>25</xdr:row>
      <xdr:rowOff>266700</xdr:rowOff>
    </xdr:to>
    <xdr:sp macro="" textlink="">
      <xdr:nvSpPr>
        <xdr:cNvPr id="14397" name="Oval 3">
          <a:extLst>
            <a:ext uri="{FF2B5EF4-FFF2-40B4-BE49-F238E27FC236}">
              <a16:creationId xmlns:a16="http://schemas.microsoft.com/office/drawing/2014/main" id="{00000000-0008-0000-0200-00003D380000}"/>
            </a:ext>
          </a:extLst>
        </xdr:cNvPr>
        <xdr:cNvSpPr>
          <a:spLocks noChangeArrowheads="1"/>
        </xdr:cNvSpPr>
      </xdr:nvSpPr>
      <xdr:spPr bwMode="auto">
        <a:xfrm>
          <a:off x="3086100" y="8963025"/>
          <a:ext cx="685800" cy="219075"/>
        </a:xfrm>
        <a:prstGeom prst="ellipse">
          <a:avLst/>
        </a:prstGeom>
        <a:noFill/>
        <a:ln w="9525">
          <a:solidFill>
            <a:srgbClr val="000000"/>
          </a:solidFill>
          <a:rou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8022B-1A0E-4353-B6AD-3BACDC803987}">
  <dimension ref="A1:X27"/>
  <sheetViews>
    <sheetView view="pageBreakPreview" topLeftCell="A7" zoomScale="75" zoomScaleNormal="75" zoomScaleSheetLayoutView="75" workbookViewId="0">
      <selection activeCell="F1" sqref="F1"/>
    </sheetView>
  </sheetViews>
  <sheetFormatPr defaultRowHeight="20.100000000000001" customHeight="1"/>
  <cols>
    <col min="1" max="1" width="6.375" style="16" customWidth="1"/>
    <col min="2" max="2" width="7.5" style="28" customWidth="1"/>
    <col min="3" max="3" width="10.5" style="28" customWidth="1"/>
    <col min="4" max="4" width="9.125" style="16" customWidth="1"/>
    <col min="5" max="11" width="15.625" style="16" customWidth="1"/>
    <col min="12" max="12" width="9.75" style="16" customWidth="1"/>
    <col min="13" max="13" width="8.375" style="16" customWidth="1"/>
    <col min="14" max="14" width="10.5" style="63" customWidth="1"/>
    <col min="15" max="15" width="11.875" style="16" customWidth="1"/>
    <col min="16" max="16" width="10.875" style="16" customWidth="1"/>
    <col min="17" max="256" width="9" style="16"/>
    <col min="257" max="257" width="6.375" style="16" customWidth="1"/>
    <col min="258" max="258" width="7.5" style="16" customWidth="1"/>
    <col min="259" max="259" width="10.5" style="16" customWidth="1"/>
    <col min="260" max="260" width="9.125" style="16" customWidth="1"/>
    <col min="261" max="267" width="15.625" style="16" customWidth="1"/>
    <col min="268" max="268" width="9.75" style="16" customWidth="1"/>
    <col min="269" max="269" width="8.375" style="16" customWidth="1"/>
    <col min="270" max="270" width="10.5" style="16" customWidth="1"/>
    <col min="271" max="271" width="11.875" style="16" customWidth="1"/>
    <col min="272" max="272" width="10.875" style="16" customWidth="1"/>
    <col min="273" max="512" width="9" style="16"/>
    <col min="513" max="513" width="6.375" style="16" customWidth="1"/>
    <col min="514" max="514" width="7.5" style="16" customWidth="1"/>
    <col min="515" max="515" width="10.5" style="16" customWidth="1"/>
    <col min="516" max="516" width="9.125" style="16" customWidth="1"/>
    <col min="517" max="523" width="15.625" style="16" customWidth="1"/>
    <col min="524" max="524" width="9.75" style="16" customWidth="1"/>
    <col min="525" max="525" width="8.375" style="16" customWidth="1"/>
    <col min="526" max="526" width="10.5" style="16" customWidth="1"/>
    <col min="527" max="527" width="11.875" style="16" customWidth="1"/>
    <col min="528" max="528" width="10.875" style="16" customWidth="1"/>
    <col min="529" max="768" width="9" style="16"/>
    <col min="769" max="769" width="6.375" style="16" customWidth="1"/>
    <col min="770" max="770" width="7.5" style="16" customWidth="1"/>
    <col min="771" max="771" width="10.5" style="16" customWidth="1"/>
    <col min="772" max="772" width="9.125" style="16" customWidth="1"/>
    <col min="773" max="779" width="15.625" style="16" customWidth="1"/>
    <col min="780" max="780" width="9.75" style="16" customWidth="1"/>
    <col min="781" max="781" width="8.375" style="16" customWidth="1"/>
    <col min="782" max="782" width="10.5" style="16" customWidth="1"/>
    <col min="783" max="783" width="11.875" style="16" customWidth="1"/>
    <col min="784" max="784" width="10.875" style="16" customWidth="1"/>
    <col min="785" max="1024" width="9" style="16"/>
    <col min="1025" max="1025" width="6.375" style="16" customWidth="1"/>
    <col min="1026" max="1026" width="7.5" style="16" customWidth="1"/>
    <col min="1027" max="1027" width="10.5" style="16" customWidth="1"/>
    <col min="1028" max="1028" width="9.125" style="16" customWidth="1"/>
    <col min="1029" max="1035" width="15.625" style="16" customWidth="1"/>
    <col min="1036" max="1036" width="9.75" style="16" customWidth="1"/>
    <col min="1037" max="1037" width="8.375" style="16" customWidth="1"/>
    <col min="1038" max="1038" width="10.5" style="16" customWidth="1"/>
    <col min="1039" max="1039" width="11.875" style="16" customWidth="1"/>
    <col min="1040" max="1040" width="10.875" style="16" customWidth="1"/>
    <col min="1041" max="1280" width="9" style="16"/>
    <col min="1281" max="1281" width="6.375" style="16" customWidth="1"/>
    <col min="1282" max="1282" width="7.5" style="16" customWidth="1"/>
    <col min="1283" max="1283" width="10.5" style="16" customWidth="1"/>
    <col min="1284" max="1284" width="9.125" style="16" customWidth="1"/>
    <col min="1285" max="1291" width="15.625" style="16" customWidth="1"/>
    <col min="1292" max="1292" width="9.75" style="16" customWidth="1"/>
    <col min="1293" max="1293" width="8.375" style="16" customWidth="1"/>
    <col min="1294" max="1294" width="10.5" style="16" customWidth="1"/>
    <col min="1295" max="1295" width="11.875" style="16" customWidth="1"/>
    <col min="1296" max="1296" width="10.875" style="16" customWidth="1"/>
    <col min="1297" max="1536" width="9" style="16"/>
    <col min="1537" max="1537" width="6.375" style="16" customWidth="1"/>
    <col min="1538" max="1538" width="7.5" style="16" customWidth="1"/>
    <col min="1539" max="1539" width="10.5" style="16" customWidth="1"/>
    <col min="1540" max="1540" width="9.125" style="16" customWidth="1"/>
    <col min="1541" max="1547" width="15.625" style="16" customWidth="1"/>
    <col min="1548" max="1548" width="9.75" style="16" customWidth="1"/>
    <col min="1549" max="1549" width="8.375" style="16" customWidth="1"/>
    <col min="1550" max="1550" width="10.5" style="16" customWidth="1"/>
    <col min="1551" max="1551" width="11.875" style="16" customWidth="1"/>
    <col min="1552" max="1552" width="10.875" style="16" customWidth="1"/>
    <col min="1553" max="1792" width="9" style="16"/>
    <col min="1793" max="1793" width="6.375" style="16" customWidth="1"/>
    <col min="1794" max="1794" width="7.5" style="16" customWidth="1"/>
    <col min="1795" max="1795" width="10.5" style="16" customWidth="1"/>
    <col min="1796" max="1796" width="9.125" style="16" customWidth="1"/>
    <col min="1797" max="1803" width="15.625" style="16" customWidth="1"/>
    <col min="1804" max="1804" width="9.75" style="16" customWidth="1"/>
    <col min="1805" max="1805" width="8.375" style="16" customWidth="1"/>
    <col min="1806" max="1806" width="10.5" style="16" customWidth="1"/>
    <col min="1807" max="1807" width="11.875" style="16" customWidth="1"/>
    <col min="1808" max="1808" width="10.875" style="16" customWidth="1"/>
    <col min="1809" max="2048" width="9" style="16"/>
    <col min="2049" max="2049" width="6.375" style="16" customWidth="1"/>
    <col min="2050" max="2050" width="7.5" style="16" customWidth="1"/>
    <col min="2051" max="2051" width="10.5" style="16" customWidth="1"/>
    <col min="2052" max="2052" width="9.125" style="16" customWidth="1"/>
    <col min="2053" max="2059" width="15.625" style="16" customWidth="1"/>
    <col min="2060" max="2060" width="9.75" style="16" customWidth="1"/>
    <col min="2061" max="2061" width="8.375" style="16" customWidth="1"/>
    <col min="2062" max="2062" width="10.5" style="16" customWidth="1"/>
    <col min="2063" max="2063" width="11.875" style="16" customWidth="1"/>
    <col min="2064" max="2064" width="10.875" style="16" customWidth="1"/>
    <col min="2065" max="2304" width="9" style="16"/>
    <col min="2305" max="2305" width="6.375" style="16" customWidth="1"/>
    <col min="2306" max="2306" width="7.5" style="16" customWidth="1"/>
    <col min="2307" max="2307" width="10.5" style="16" customWidth="1"/>
    <col min="2308" max="2308" width="9.125" style="16" customWidth="1"/>
    <col min="2309" max="2315" width="15.625" style="16" customWidth="1"/>
    <col min="2316" max="2316" width="9.75" style="16" customWidth="1"/>
    <col min="2317" max="2317" width="8.375" style="16" customWidth="1"/>
    <col min="2318" max="2318" width="10.5" style="16" customWidth="1"/>
    <col min="2319" max="2319" width="11.875" style="16" customWidth="1"/>
    <col min="2320" max="2320" width="10.875" style="16" customWidth="1"/>
    <col min="2321" max="2560" width="9" style="16"/>
    <col min="2561" max="2561" width="6.375" style="16" customWidth="1"/>
    <col min="2562" max="2562" width="7.5" style="16" customWidth="1"/>
    <col min="2563" max="2563" width="10.5" style="16" customWidth="1"/>
    <col min="2564" max="2564" width="9.125" style="16" customWidth="1"/>
    <col min="2565" max="2571" width="15.625" style="16" customWidth="1"/>
    <col min="2572" max="2572" width="9.75" style="16" customWidth="1"/>
    <col min="2573" max="2573" width="8.375" style="16" customWidth="1"/>
    <col min="2574" max="2574" width="10.5" style="16" customWidth="1"/>
    <col min="2575" max="2575" width="11.875" style="16" customWidth="1"/>
    <col min="2576" max="2576" width="10.875" style="16" customWidth="1"/>
    <col min="2577" max="2816" width="9" style="16"/>
    <col min="2817" max="2817" width="6.375" style="16" customWidth="1"/>
    <col min="2818" max="2818" width="7.5" style="16" customWidth="1"/>
    <col min="2819" max="2819" width="10.5" style="16" customWidth="1"/>
    <col min="2820" max="2820" width="9.125" style="16" customWidth="1"/>
    <col min="2821" max="2827" width="15.625" style="16" customWidth="1"/>
    <col min="2828" max="2828" width="9.75" style="16" customWidth="1"/>
    <col min="2829" max="2829" width="8.375" style="16" customWidth="1"/>
    <col min="2830" max="2830" width="10.5" style="16" customWidth="1"/>
    <col min="2831" max="2831" width="11.875" style="16" customWidth="1"/>
    <col min="2832" max="2832" width="10.875" style="16" customWidth="1"/>
    <col min="2833" max="3072" width="9" style="16"/>
    <col min="3073" max="3073" width="6.375" style="16" customWidth="1"/>
    <col min="3074" max="3074" width="7.5" style="16" customWidth="1"/>
    <col min="3075" max="3075" width="10.5" style="16" customWidth="1"/>
    <col min="3076" max="3076" width="9.125" style="16" customWidth="1"/>
    <col min="3077" max="3083" width="15.625" style="16" customWidth="1"/>
    <col min="3084" max="3084" width="9.75" style="16" customWidth="1"/>
    <col min="3085" max="3085" width="8.375" style="16" customWidth="1"/>
    <col min="3086" max="3086" width="10.5" style="16" customWidth="1"/>
    <col min="3087" max="3087" width="11.875" style="16" customWidth="1"/>
    <col min="3088" max="3088" width="10.875" style="16" customWidth="1"/>
    <col min="3089" max="3328" width="9" style="16"/>
    <col min="3329" max="3329" width="6.375" style="16" customWidth="1"/>
    <col min="3330" max="3330" width="7.5" style="16" customWidth="1"/>
    <col min="3331" max="3331" width="10.5" style="16" customWidth="1"/>
    <col min="3332" max="3332" width="9.125" style="16" customWidth="1"/>
    <col min="3333" max="3339" width="15.625" style="16" customWidth="1"/>
    <col min="3340" max="3340" width="9.75" style="16" customWidth="1"/>
    <col min="3341" max="3341" width="8.375" style="16" customWidth="1"/>
    <col min="3342" max="3342" width="10.5" style="16" customWidth="1"/>
    <col min="3343" max="3343" width="11.875" style="16" customWidth="1"/>
    <col min="3344" max="3344" width="10.875" style="16" customWidth="1"/>
    <col min="3345" max="3584" width="9" style="16"/>
    <col min="3585" max="3585" width="6.375" style="16" customWidth="1"/>
    <col min="3586" max="3586" width="7.5" style="16" customWidth="1"/>
    <col min="3587" max="3587" width="10.5" style="16" customWidth="1"/>
    <col min="3588" max="3588" width="9.125" style="16" customWidth="1"/>
    <col min="3589" max="3595" width="15.625" style="16" customWidth="1"/>
    <col min="3596" max="3596" width="9.75" style="16" customWidth="1"/>
    <col min="3597" max="3597" width="8.375" style="16" customWidth="1"/>
    <col min="3598" max="3598" width="10.5" style="16" customWidth="1"/>
    <col min="3599" max="3599" width="11.875" style="16" customWidth="1"/>
    <col min="3600" max="3600" width="10.875" style="16" customWidth="1"/>
    <col min="3601" max="3840" width="9" style="16"/>
    <col min="3841" max="3841" width="6.375" style="16" customWidth="1"/>
    <col min="3842" max="3842" width="7.5" style="16" customWidth="1"/>
    <col min="3843" max="3843" width="10.5" style="16" customWidth="1"/>
    <col min="3844" max="3844" width="9.125" style="16" customWidth="1"/>
    <col min="3845" max="3851" width="15.625" style="16" customWidth="1"/>
    <col min="3852" max="3852" width="9.75" style="16" customWidth="1"/>
    <col min="3853" max="3853" width="8.375" style="16" customWidth="1"/>
    <col min="3854" max="3854" width="10.5" style="16" customWidth="1"/>
    <col min="3855" max="3855" width="11.875" style="16" customWidth="1"/>
    <col min="3856" max="3856" width="10.875" style="16" customWidth="1"/>
    <col min="3857" max="4096" width="9" style="16"/>
    <col min="4097" max="4097" width="6.375" style="16" customWidth="1"/>
    <col min="4098" max="4098" width="7.5" style="16" customWidth="1"/>
    <col min="4099" max="4099" width="10.5" style="16" customWidth="1"/>
    <col min="4100" max="4100" width="9.125" style="16" customWidth="1"/>
    <col min="4101" max="4107" width="15.625" style="16" customWidth="1"/>
    <col min="4108" max="4108" width="9.75" style="16" customWidth="1"/>
    <col min="4109" max="4109" width="8.375" style="16" customWidth="1"/>
    <col min="4110" max="4110" width="10.5" style="16" customWidth="1"/>
    <col min="4111" max="4111" width="11.875" style="16" customWidth="1"/>
    <col min="4112" max="4112" width="10.875" style="16" customWidth="1"/>
    <col min="4113" max="4352" width="9" style="16"/>
    <col min="4353" max="4353" width="6.375" style="16" customWidth="1"/>
    <col min="4354" max="4354" width="7.5" style="16" customWidth="1"/>
    <col min="4355" max="4355" width="10.5" style="16" customWidth="1"/>
    <col min="4356" max="4356" width="9.125" style="16" customWidth="1"/>
    <col min="4357" max="4363" width="15.625" style="16" customWidth="1"/>
    <col min="4364" max="4364" width="9.75" style="16" customWidth="1"/>
    <col min="4365" max="4365" width="8.375" style="16" customWidth="1"/>
    <col min="4366" max="4366" width="10.5" style="16" customWidth="1"/>
    <col min="4367" max="4367" width="11.875" style="16" customWidth="1"/>
    <col min="4368" max="4368" width="10.875" style="16" customWidth="1"/>
    <col min="4369" max="4608" width="9" style="16"/>
    <col min="4609" max="4609" width="6.375" style="16" customWidth="1"/>
    <col min="4610" max="4610" width="7.5" style="16" customWidth="1"/>
    <col min="4611" max="4611" width="10.5" style="16" customWidth="1"/>
    <col min="4612" max="4612" width="9.125" style="16" customWidth="1"/>
    <col min="4613" max="4619" width="15.625" style="16" customWidth="1"/>
    <col min="4620" max="4620" width="9.75" style="16" customWidth="1"/>
    <col min="4621" max="4621" width="8.375" style="16" customWidth="1"/>
    <col min="4622" max="4622" width="10.5" style="16" customWidth="1"/>
    <col min="4623" max="4623" width="11.875" style="16" customWidth="1"/>
    <col min="4624" max="4624" width="10.875" style="16" customWidth="1"/>
    <col min="4625" max="4864" width="9" style="16"/>
    <col min="4865" max="4865" width="6.375" style="16" customWidth="1"/>
    <col min="4866" max="4866" width="7.5" style="16" customWidth="1"/>
    <col min="4867" max="4867" width="10.5" style="16" customWidth="1"/>
    <col min="4868" max="4868" width="9.125" style="16" customWidth="1"/>
    <col min="4869" max="4875" width="15.625" style="16" customWidth="1"/>
    <col min="4876" max="4876" width="9.75" style="16" customWidth="1"/>
    <col min="4877" max="4877" width="8.375" style="16" customWidth="1"/>
    <col min="4878" max="4878" width="10.5" style="16" customWidth="1"/>
    <col min="4879" max="4879" width="11.875" style="16" customWidth="1"/>
    <col min="4880" max="4880" width="10.875" style="16" customWidth="1"/>
    <col min="4881" max="5120" width="9" style="16"/>
    <col min="5121" max="5121" width="6.375" style="16" customWidth="1"/>
    <col min="5122" max="5122" width="7.5" style="16" customWidth="1"/>
    <col min="5123" max="5123" width="10.5" style="16" customWidth="1"/>
    <col min="5124" max="5124" width="9.125" style="16" customWidth="1"/>
    <col min="5125" max="5131" width="15.625" style="16" customWidth="1"/>
    <col min="5132" max="5132" width="9.75" style="16" customWidth="1"/>
    <col min="5133" max="5133" width="8.375" style="16" customWidth="1"/>
    <col min="5134" max="5134" width="10.5" style="16" customWidth="1"/>
    <col min="5135" max="5135" width="11.875" style="16" customWidth="1"/>
    <col min="5136" max="5136" width="10.875" style="16" customWidth="1"/>
    <col min="5137" max="5376" width="9" style="16"/>
    <col min="5377" max="5377" width="6.375" style="16" customWidth="1"/>
    <col min="5378" max="5378" width="7.5" style="16" customWidth="1"/>
    <col min="5379" max="5379" width="10.5" style="16" customWidth="1"/>
    <col min="5380" max="5380" width="9.125" style="16" customWidth="1"/>
    <col min="5381" max="5387" width="15.625" style="16" customWidth="1"/>
    <col min="5388" max="5388" width="9.75" style="16" customWidth="1"/>
    <col min="5389" max="5389" width="8.375" style="16" customWidth="1"/>
    <col min="5390" max="5390" width="10.5" style="16" customWidth="1"/>
    <col min="5391" max="5391" width="11.875" style="16" customWidth="1"/>
    <col min="5392" max="5392" width="10.875" style="16" customWidth="1"/>
    <col min="5393" max="5632" width="9" style="16"/>
    <col min="5633" max="5633" width="6.375" style="16" customWidth="1"/>
    <col min="5634" max="5634" width="7.5" style="16" customWidth="1"/>
    <col min="5635" max="5635" width="10.5" style="16" customWidth="1"/>
    <col min="5636" max="5636" width="9.125" style="16" customWidth="1"/>
    <col min="5637" max="5643" width="15.625" style="16" customWidth="1"/>
    <col min="5644" max="5644" width="9.75" style="16" customWidth="1"/>
    <col min="5645" max="5645" width="8.375" style="16" customWidth="1"/>
    <col min="5646" max="5646" width="10.5" style="16" customWidth="1"/>
    <col min="5647" max="5647" width="11.875" style="16" customWidth="1"/>
    <col min="5648" max="5648" width="10.875" style="16" customWidth="1"/>
    <col min="5649" max="5888" width="9" style="16"/>
    <col min="5889" max="5889" width="6.375" style="16" customWidth="1"/>
    <col min="5890" max="5890" width="7.5" style="16" customWidth="1"/>
    <col min="5891" max="5891" width="10.5" style="16" customWidth="1"/>
    <col min="5892" max="5892" width="9.125" style="16" customWidth="1"/>
    <col min="5893" max="5899" width="15.625" style="16" customWidth="1"/>
    <col min="5900" max="5900" width="9.75" style="16" customWidth="1"/>
    <col min="5901" max="5901" width="8.375" style="16" customWidth="1"/>
    <col min="5902" max="5902" width="10.5" style="16" customWidth="1"/>
    <col min="5903" max="5903" width="11.875" style="16" customWidth="1"/>
    <col min="5904" max="5904" width="10.875" style="16" customWidth="1"/>
    <col min="5905" max="6144" width="9" style="16"/>
    <col min="6145" max="6145" width="6.375" style="16" customWidth="1"/>
    <col min="6146" max="6146" width="7.5" style="16" customWidth="1"/>
    <col min="6147" max="6147" width="10.5" style="16" customWidth="1"/>
    <col min="6148" max="6148" width="9.125" style="16" customWidth="1"/>
    <col min="6149" max="6155" width="15.625" style="16" customWidth="1"/>
    <col min="6156" max="6156" width="9.75" style="16" customWidth="1"/>
    <col min="6157" max="6157" width="8.375" style="16" customWidth="1"/>
    <col min="6158" max="6158" width="10.5" style="16" customWidth="1"/>
    <col min="6159" max="6159" width="11.875" style="16" customWidth="1"/>
    <col min="6160" max="6160" width="10.875" style="16" customWidth="1"/>
    <col min="6161" max="6400" width="9" style="16"/>
    <col min="6401" max="6401" width="6.375" style="16" customWidth="1"/>
    <col min="6402" max="6402" width="7.5" style="16" customWidth="1"/>
    <col min="6403" max="6403" width="10.5" style="16" customWidth="1"/>
    <col min="6404" max="6404" width="9.125" style="16" customWidth="1"/>
    <col min="6405" max="6411" width="15.625" style="16" customWidth="1"/>
    <col min="6412" max="6412" width="9.75" style="16" customWidth="1"/>
    <col min="6413" max="6413" width="8.375" style="16" customWidth="1"/>
    <col min="6414" max="6414" width="10.5" style="16" customWidth="1"/>
    <col min="6415" max="6415" width="11.875" style="16" customWidth="1"/>
    <col min="6416" max="6416" width="10.875" style="16" customWidth="1"/>
    <col min="6417" max="6656" width="9" style="16"/>
    <col min="6657" max="6657" width="6.375" style="16" customWidth="1"/>
    <col min="6658" max="6658" width="7.5" style="16" customWidth="1"/>
    <col min="6659" max="6659" width="10.5" style="16" customWidth="1"/>
    <col min="6660" max="6660" width="9.125" style="16" customWidth="1"/>
    <col min="6661" max="6667" width="15.625" style="16" customWidth="1"/>
    <col min="6668" max="6668" width="9.75" style="16" customWidth="1"/>
    <col min="6669" max="6669" width="8.375" style="16" customWidth="1"/>
    <col min="6670" max="6670" width="10.5" style="16" customWidth="1"/>
    <col min="6671" max="6671" width="11.875" style="16" customWidth="1"/>
    <col min="6672" max="6672" width="10.875" style="16" customWidth="1"/>
    <col min="6673" max="6912" width="9" style="16"/>
    <col min="6913" max="6913" width="6.375" style="16" customWidth="1"/>
    <col min="6914" max="6914" width="7.5" style="16" customWidth="1"/>
    <col min="6915" max="6915" width="10.5" style="16" customWidth="1"/>
    <col min="6916" max="6916" width="9.125" style="16" customWidth="1"/>
    <col min="6917" max="6923" width="15.625" style="16" customWidth="1"/>
    <col min="6924" max="6924" width="9.75" style="16" customWidth="1"/>
    <col min="6925" max="6925" width="8.375" style="16" customWidth="1"/>
    <col min="6926" max="6926" width="10.5" style="16" customWidth="1"/>
    <col min="6927" max="6927" width="11.875" style="16" customWidth="1"/>
    <col min="6928" max="6928" width="10.875" style="16" customWidth="1"/>
    <col min="6929" max="7168" width="9" style="16"/>
    <col min="7169" max="7169" width="6.375" style="16" customWidth="1"/>
    <col min="7170" max="7170" width="7.5" style="16" customWidth="1"/>
    <col min="7171" max="7171" width="10.5" style="16" customWidth="1"/>
    <col min="7172" max="7172" width="9.125" style="16" customWidth="1"/>
    <col min="7173" max="7179" width="15.625" style="16" customWidth="1"/>
    <col min="7180" max="7180" width="9.75" style="16" customWidth="1"/>
    <col min="7181" max="7181" width="8.375" style="16" customWidth="1"/>
    <col min="7182" max="7182" width="10.5" style="16" customWidth="1"/>
    <col min="7183" max="7183" width="11.875" style="16" customWidth="1"/>
    <col min="7184" max="7184" width="10.875" style="16" customWidth="1"/>
    <col min="7185" max="7424" width="9" style="16"/>
    <col min="7425" max="7425" width="6.375" style="16" customWidth="1"/>
    <col min="7426" max="7426" width="7.5" style="16" customWidth="1"/>
    <col min="7427" max="7427" width="10.5" style="16" customWidth="1"/>
    <col min="7428" max="7428" width="9.125" style="16" customWidth="1"/>
    <col min="7429" max="7435" width="15.625" style="16" customWidth="1"/>
    <col min="7436" max="7436" width="9.75" style="16" customWidth="1"/>
    <col min="7437" max="7437" width="8.375" style="16" customWidth="1"/>
    <col min="7438" max="7438" width="10.5" style="16" customWidth="1"/>
    <col min="7439" max="7439" width="11.875" style="16" customWidth="1"/>
    <col min="7440" max="7440" width="10.875" style="16" customWidth="1"/>
    <col min="7441" max="7680" width="9" style="16"/>
    <col min="7681" max="7681" width="6.375" style="16" customWidth="1"/>
    <col min="7682" max="7682" width="7.5" style="16" customWidth="1"/>
    <col min="7683" max="7683" width="10.5" style="16" customWidth="1"/>
    <col min="7684" max="7684" width="9.125" style="16" customWidth="1"/>
    <col min="7685" max="7691" width="15.625" style="16" customWidth="1"/>
    <col min="7692" max="7692" width="9.75" style="16" customWidth="1"/>
    <col min="7693" max="7693" width="8.375" style="16" customWidth="1"/>
    <col min="7694" max="7694" width="10.5" style="16" customWidth="1"/>
    <col min="7695" max="7695" width="11.875" style="16" customWidth="1"/>
    <col min="7696" max="7696" width="10.875" style="16" customWidth="1"/>
    <col min="7697" max="7936" width="9" style="16"/>
    <col min="7937" max="7937" width="6.375" style="16" customWidth="1"/>
    <col min="7938" max="7938" width="7.5" style="16" customWidth="1"/>
    <col min="7939" max="7939" width="10.5" style="16" customWidth="1"/>
    <col min="7940" max="7940" width="9.125" style="16" customWidth="1"/>
    <col min="7941" max="7947" width="15.625" style="16" customWidth="1"/>
    <col min="7948" max="7948" width="9.75" style="16" customWidth="1"/>
    <col min="7949" max="7949" width="8.375" style="16" customWidth="1"/>
    <col min="7950" max="7950" width="10.5" style="16" customWidth="1"/>
    <col min="7951" max="7951" width="11.875" style="16" customWidth="1"/>
    <col min="7952" max="7952" width="10.875" style="16" customWidth="1"/>
    <col min="7953" max="8192" width="9" style="16"/>
    <col min="8193" max="8193" width="6.375" style="16" customWidth="1"/>
    <col min="8194" max="8194" width="7.5" style="16" customWidth="1"/>
    <col min="8195" max="8195" width="10.5" style="16" customWidth="1"/>
    <col min="8196" max="8196" width="9.125" style="16" customWidth="1"/>
    <col min="8197" max="8203" width="15.625" style="16" customWidth="1"/>
    <col min="8204" max="8204" width="9.75" style="16" customWidth="1"/>
    <col min="8205" max="8205" width="8.375" style="16" customWidth="1"/>
    <col min="8206" max="8206" width="10.5" style="16" customWidth="1"/>
    <col min="8207" max="8207" width="11.875" style="16" customWidth="1"/>
    <col min="8208" max="8208" width="10.875" style="16" customWidth="1"/>
    <col min="8209" max="8448" width="9" style="16"/>
    <col min="8449" max="8449" width="6.375" style="16" customWidth="1"/>
    <col min="8450" max="8450" width="7.5" style="16" customWidth="1"/>
    <col min="8451" max="8451" width="10.5" style="16" customWidth="1"/>
    <col min="8452" max="8452" width="9.125" style="16" customWidth="1"/>
    <col min="8453" max="8459" width="15.625" style="16" customWidth="1"/>
    <col min="8460" max="8460" width="9.75" style="16" customWidth="1"/>
    <col min="8461" max="8461" width="8.375" style="16" customWidth="1"/>
    <col min="8462" max="8462" width="10.5" style="16" customWidth="1"/>
    <col min="8463" max="8463" width="11.875" style="16" customWidth="1"/>
    <col min="8464" max="8464" width="10.875" style="16" customWidth="1"/>
    <col min="8465" max="8704" width="9" style="16"/>
    <col min="8705" max="8705" width="6.375" style="16" customWidth="1"/>
    <col min="8706" max="8706" width="7.5" style="16" customWidth="1"/>
    <col min="8707" max="8707" width="10.5" style="16" customWidth="1"/>
    <col min="8708" max="8708" width="9.125" style="16" customWidth="1"/>
    <col min="8709" max="8715" width="15.625" style="16" customWidth="1"/>
    <col min="8716" max="8716" width="9.75" style="16" customWidth="1"/>
    <col min="8717" max="8717" width="8.375" style="16" customWidth="1"/>
    <col min="8718" max="8718" width="10.5" style="16" customWidth="1"/>
    <col min="8719" max="8719" width="11.875" style="16" customWidth="1"/>
    <col min="8720" max="8720" width="10.875" style="16" customWidth="1"/>
    <col min="8721" max="8960" width="9" style="16"/>
    <col min="8961" max="8961" width="6.375" style="16" customWidth="1"/>
    <col min="8962" max="8962" width="7.5" style="16" customWidth="1"/>
    <col min="8963" max="8963" width="10.5" style="16" customWidth="1"/>
    <col min="8964" max="8964" width="9.125" style="16" customWidth="1"/>
    <col min="8965" max="8971" width="15.625" style="16" customWidth="1"/>
    <col min="8972" max="8972" width="9.75" style="16" customWidth="1"/>
    <col min="8973" max="8973" width="8.375" style="16" customWidth="1"/>
    <col min="8974" max="8974" width="10.5" style="16" customWidth="1"/>
    <col min="8975" max="8975" width="11.875" style="16" customWidth="1"/>
    <col min="8976" max="8976" width="10.875" style="16" customWidth="1"/>
    <col min="8977" max="9216" width="9" style="16"/>
    <col min="9217" max="9217" width="6.375" style="16" customWidth="1"/>
    <col min="9218" max="9218" width="7.5" style="16" customWidth="1"/>
    <col min="9219" max="9219" width="10.5" style="16" customWidth="1"/>
    <col min="9220" max="9220" width="9.125" style="16" customWidth="1"/>
    <col min="9221" max="9227" width="15.625" style="16" customWidth="1"/>
    <col min="9228" max="9228" width="9.75" style="16" customWidth="1"/>
    <col min="9229" max="9229" width="8.375" style="16" customWidth="1"/>
    <col min="9230" max="9230" width="10.5" style="16" customWidth="1"/>
    <col min="9231" max="9231" width="11.875" style="16" customWidth="1"/>
    <col min="9232" max="9232" width="10.875" style="16" customWidth="1"/>
    <col min="9233" max="9472" width="9" style="16"/>
    <col min="9473" max="9473" width="6.375" style="16" customWidth="1"/>
    <col min="9474" max="9474" width="7.5" style="16" customWidth="1"/>
    <col min="9475" max="9475" width="10.5" style="16" customWidth="1"/>
    <col min="9476" max="9476" width="9.125" style="16" customWidth="1"/>
    <col min="9477" max="9483" width="15.625" style="16" customWidth="1"/>
    <col min="9484" max="9484" width="9.75" style="16" customWidth="1"/>
    <col min="9485" max="9485" width="8.375" style="16" customWidth="1"/>
    <col min="9486" max="9486" width="10.5" style="16" customWidth="1"/>
    <col min="9487" max="9487" width="11.875" style="16" customWidth="1"/>
    <col min="9488" max="9488" width="10.875" style="16" customWidth="1"/>
    <col min="9489" max="9728" width="9" style="16"/>
    <col min="9729" max="9729" width="6.375" style="16" customWidth="1"/>
    <col min="9730" max="9730" width="7.5" style="16" customWidth="1"/>
    <col min="9731" max="9731" width="10.5" style="16" customWidth="1"/>
    <col min="9732" max="9732" width="9.125" style="16" customWidth="1"/>
    <col min="9733" max="9739" width="15.625" style="16" customWidth="1"/>
    <col min="9740" max="9740" width="9.75" style="16" customWidth="1"/>
    <col min="9741" max="9741" width="8.375" style="16" customWidth="1"/>
    <col min="9742" max="9742" width="10.5" style="16" customWidth="1"/>
    <col min="9743" max="9743" width="11.875" style="16" customWidth="1"/>
    <col min="9744" max="9744" width="10.875" style="16" customWidth="1"/>
    <col min="9745" max="9984" width="9" style="16"/>
    <col min="9985" max="9985" width="6.375" style="16" customWidth="1"/>
    <col min="9986" max="9986" width="7.5" style="16" customWidth="1"/>
    <col min="9987" max="9987" width="10.5" style="16" customWidth="1"/>
    <col min="9988" max="9988" width="9.125" style="16" customWidth="1"/>
    <col min="9989" max="9995" width="15.625" style="16" customWidth="1"/>
    <col min="9996" max="9996" width="9.75" style="16" customWidth="1"/>
    <col min="9997" max="9997" width="8.375" style="16" customWidth="1"/>
    <col min="9998" max="9998" width="10.5" style="16" customWidth="1"/>
    <col min="9999" max="9999" width="11.875" style="16" customWidth="1"/>
    <col min="10000" max="10000" width="10.875" style="16" customWidth="1"/>
    <col min="10001" max="10240" width="9" style="16"/>
    <col min="10241" max="10241" width="6.375" style="16" customWidth="1"/>
    <col min="10242" max="10242" width="7.5" style="16" customWidth="1"/>
    <col min="10243" max="10243" width="10.5" style="16" customWidth="1"/>
    <col min="10244" max="10244" width="9.125" style="16" customWidth="1"/>
    <col min="10245" max="10251" width="15.625" style="16" customWidth="1"/>
    <col min="10252" max="10252" width="9.75" style="16" customWidth="1"/>
    <col min="10253" max="10253" width="8.375" style="16" customWidth="1"/>
    <col min="10254" max="10254" width="10.5" style="16" customWidth="1"/>
    <col min="10255" max="10255" width="11.875" style="16" customWidth="1"/>
    <col min="10256" max="10256" width="10.875" style="16" customWidth="1"/>
    <col min="10257" max="10496" width="9" style="16"/>
    <col min="10497" max="10497" width="6.375" style="16" customWidth="1"/>
    <col min="10498" max="10498" width="7.5" style="16" customWidth="1"/>
    <col min="10499" max="10499" width="10.5" style="16" customWidth="1"/>
    <col min="10500" max="10500" width="9.125" style="16" customWidth="1"/>
    <col min="10501" max="10507" width="15.625" style="16" customWidth="1"/>
    <col min="10508" max="10508" width="9.75" style="16" customWidth="1"/>
    <col min="10509" max="10509" width="8.375" style="16" customWidth="1"/>
    <col min="10510" max="10510" width="10.5" style="16" customWidth="1"/>
    <col min="10511" max="10511" width="11.875" style="16" customWidth="1"/>
    <col min="10512" max="10512" width="10.875" style="16" customWidth="1"/>
    <col min="10513" max="10752" width="9" style="16"/>
    <col min="10753" max="10753" width="6.375" style="16" customWidth="1"/>
    <col min="10754" max="10754" width="7.5" style="16" customWidth="1"/>
    <col min="10755" max="10755" width="10.5" style="16" customWidth="1"/>
    <col min="10756" max="10756" width="9.125" style="16" customWidth="1"/>
    <col min="10757" max="10763" width="15.625" style="16" customWidth="1"/>
    <col min="10764" max="10764" width="9.75" style="16" customWidth="1"/>
    <col min="10765" max="10765" width="8.375" style="16" customWidth="1"/>
    <col min="10766" max="10766" width="10.5" style="16" customWidth="1"/>
    <col min="10767" max="10767" width="11.875" style="16" customWidth="1"/>
    <col min="10768" max="10768" width="10.875" style="16" customWidth="1"/>
    <col min="10769" max="11008" width="9" style="16"/>
    <col min="11009" max="11009" width="6.375" style="16" customWidth="1"/>
    <col min="11010" max="11010" width="7.5" style="16" customWidth="1"/>
    <col min="11011" max="11011" width="10.5" style="16" customWidth="1"/>
    <col min="11012" max="11012" width="9.125" style="16" customWidth="1"/>
    <col min="11013" max="11019" width="15.625" style="16" customWidth="1"/>
    <col min="11020" max="11020" width="9.75" style="16" customWidth="1"/>
    <col min="11021" max="11021" width="8.375" style="16" customWidth="1"/>
    <col min="11022" max="11022" width="10.5" style="16" customWidth="1"/>
    <col min="11023" max="11023" width="11.875" style="16" customWidth="1"/>
    <col min="11024" max="11024" width="10.875" style="16" customWidth="1"/>
    <col min="11025" max="11264" width="9" style="16"/>
    <col min="11265" max="11265" width="6.375" style="16" customWidth="1"/>
    <col min="11266" max="11266" width="7.5" style="16" customWidth="1"/>
    <col min="11267" max="11267" width="10.5" style="16" customWidth="1"/>
    <col min="11268" max="11268" width="9.125" style="16" customWidth="1"/>
    <col min="11269" max="11275" width="15.625" style="16" customWidth="1"/>
    <col min="11276" max="11276" width="9.75" style="16" customWidth="1"/>
    <col min="11277" max="11277" width="8.375" style="16" customWidth="1"/>
    <col min="11278" max="11278" width="10.5" style="16" customWidth="1"/>
    <col min="11279" max="11279" width="11.875" style="16" customWidth="1"/>
    <col min="11280" max="11280" width="10.875" style="16" customWidth="1"/>
    <col min="11281" max="11520" width="9" style="16"/>
    <col min="11521" max="11521" width="6.375" style="16" customWidth="1"/>
    <col min="11522" max="11522" width="7.5" style="16" customWidth="1"/>
    <col min="11523" max="11523" width="10.5" style="16" customWidth="1"/>
    <col min="11524" max="11524" width="9.125" style="16" customWidth="1"/>
    <col min="11525" max="11531" width="15.625" style="16" customWidth="1"/>
    <col min="11532" max="11532" width="9.75" style="16" customWidth="1"/>
    <col min="11533" max="11533" width="8.375" style="16" customWidth="1"/>
    <col min="11534" max="11534" width="10.5" style="16" customWidth="1"/>
    <col min="11535" max="11535" width="11.875" style="16" customWidth="1"/>
    <col min="11536" max="11536" width="10.875" style="16" customWidth="1"/>
    <col min="11537" max="11776" width="9" style="16"/>
    <col min="11777" max="11777" width="6.375" style="16" customWidth="1"/>
    <col min="11778" max="11778" width="7.5" style="16" customWidth="1"/>
    <col min="11779" max="11779" width="10.5" style="16" customWidth="1"/>
    <col min="11780" max="11780" width="9.125" style="16" customWidth="1"/>
    <col min="11781" max="11787" width="15.625" style="16" customWidth="1"/>
    <col min="11788" max="11788" width="9.75" style="16" customWidth="1"/>
    <col min="11789" max="11789" width="8.375" style="16" customWidth="1"/>
    <col min="11790" max="11790" width="10.5" style="16" customWidth="1"/>
    <col min="11791" max="11791" width="11.875" style="16" customWidth="1"/>
    <col min="11792" max="11792" width="10.875" style="16" customWidth="1"/>
    <col min="11793" max="12032" width="9" style="16"/>
    <col min="12033" max="12033" width="6.375" style="16" customWidth="1"/>
    <col min="12034" max="12034" width="7.5" style="16" customWidth="1"/>
    <col min="12035" max="12035" width="10.5" style="16" customWidth="1"/>
    <col min="12036" max="12036" width="9.125" style="16" customWidth="1"/>
    <col min="12037" max="12043" width="15.625" style="16" customWidth="1"/>
    <col min="12044" max="12044" width="9.75" style="16" customWidth="1"/>
    <col min="12045" max="12045" width="8.375" style="16" customWidth="1"/>
    <col min="12046" max="12046" width="10.5" style="16" customWidth="1"/>
    <col min="12047" max="12047" width="11.875" style="16" customWidth="1"/>
    <col min="12048" max="12048" width="10.875" style="16" customWidth="1"/>
    <col min="12049" max="12288" width="9" style="16"/>
    <col min="12289" max="12289" width="6.375" style="16" customWidth="1"/>
    <col min="12290" max="12290" width="7.5" style="16" customWidth="1"/>
    <col min="12291" max="12291" width="10.5" style="16" customWidth="1"/>
    <col min="12292" max="12292" width="9.125" style="16" customWidth="1"/>
    <col min="12293" max="12299" width="15.625" style="16" customWidth="1"/>
    <col min="12300" max="12300" width="9.75" style="16" customWidth="1"/>
    <col min="12301" max="12301" width="8.375" style="16" customWidth="1"/>
    <col min="12302" max="12302" width="10.5" style="16" customWidth="1"/>
    <col min="12303" max="12303" width="11.875" style="16" customWidth="1"/>
    <col min="12304" max="12304" width="10.875" style="16" customWidth="1"/>
    <col min="12305" max="12544" width="9" style="16"/>
    <col min="12545" max="12545" width="6.375" style="16" customWidth="1"/>
    <col min="12546" max="12546" width="7.5" style="16" customWidth="1"/>
    <col min="12547" max="12547" width="10.5" style="16" customWidth="1"/>
    <col min="12548" max="12548" width="9.125" style="16" customWidth="1"/>
    <col min="12549" max="12555" width="15.625" style="16" customWidth="1"/>
    <col min="12556" max="12556" width="9.75" style="16" customWidth="1"/>
    <col min="12557" max="12557" width="8.375" style="16" customWidth="1"/>
    <col min="12558" max="12558" width="10.5" style="16" customWidth="1"/>
    <col min="12559" max="12559" width="11.875" style="16" customWidth="1"/>
    <col min="12560" max="12560" width="10.875" style="16" customWidth="1"/>
    <col min="12561" max="12800" width="9" style="16"/>
    <col min="12801" max="12801" width="6.375" style="16" customWidth="1"/>
    <col min="12802" max="12802" width="7.5" style="16" customWidth="1"/>
    <col min="12803" max="12803" width="10.5" style="16" customWidth="1"/>
    <col min="12804" max="12804" width="9.125" style="16" customWidth="1"/>
    <col min="12805" max="12811" width="15.625" style="16" customWidth="1"/>
    <col min="12812" max="12812" width="9.75" style="16" customWidth="1"/>
    <col min="12813" max="12813" width="8.375" style="16" customWidth="1"/>
    <col min="12814" max="12814" width="10.5" style="16" customWidth="1"/>
    <col min="12815" max="12815" width="11.875" style="16" customWidth="1"/>
    <col min="12816" max="12816" width="10.875" style="16" customWidth="1"/>
    <col min="12817" max="13056" width="9" style="16"/>
    <col min="13057" max="13057" width="6.375" style="16" customWidth="1"/>
    <col min="13058" max="13058" width="7.5" style="16" customWidth="1"/>
    <col min="13059" max="13059" width="10.5" style="16" customWidth="1"/>
    <col min="13060" max="13060" width="9.125" style="16" customWidth="1"/>
    <col min="13061" max="13067" width="15.625" style="16" customWidth="1"/>
    <col min="13068" max="13068" width="9.75" style="16" customWidth="1"/>
    <col min="13069" max="13069" width="8.375" style="16" customWidth="1"/>
    <col min="13070" max="13070" width="10.5" style="16" customWidth="1"/>
    <col min="13071" max="13071" width="11.875" style="16" customWidth="1"/>
    <col min="13072" max="13072" width="10.875" style="16" customWidth="1"/>
    <col min="13073" max="13312" width="9" style="16"/>
    <col min="13313" max="13313" width="6.375" style="16" customWidth="1"/>
    <col min="13314" max="13314" width="7.5" style="16" customWidth="1"/>
    <col min="13315" max="13315" width="10.5" style="16" customWidth="1"/>
    <col min="13316" max="13316" width="9.125" style="16" customWidth="1"/>
    <col min="13317" max="13323" width="15.625" style="16" customWidth="1"/>
    <col min="13324" max="13324" width="9.75" style="16" customWidth="1"/>
    <col min="13325" max="13325" width="8.375" style="16" customWidth="1"/>
    <col min="13326" max="13326" width="10.5" style="16" customWidth="1"/>
    <col min="13327" max="13327" width="11.875" style="16" customWidth="1"/>
    <col min="13328" max="13328" width="10.875" style="16" customWidth="1"/>
    <col min="13329" max="13568" width="9" style="16"/>
    <col min="13569" max="13569" width="6.375" style="16" customWidth="1"/>
    <col min="13570" max="13570" width="7.5" style="16" customWidth="1"/>
    <col min="13571" max="13571" width="10.5" style="16" customWidth="1"/>
    <col min="13572" max="13572" width="9.125" style="16" customWidth="1"/>
    <col min="13573" max="13579" width="15.625" style="16" customWidth="1"/>
    <col min="13580" max="13580" width="9.75" style="16" customWidth="1"/>
    <col min="13581" max="13581" width="8.375" style="16" customWidth="1"/>
    <col min="13582" max="13582" width="10.5" style="16" customWidth="1"/>
    <col min="13583" max="13583" width="11.875" style="16" customWidth="1"/>
    <col min="13584" max="13584" width="10.875" style="16" customWidth="1"/>
    <col min="13585" max="13824" width="9" style="16"/>
    <col min="13825" max="13825" width="6.375" style="16" customWidth="1"/>
    <col min="13826" max="13826" width="7.5" style="16" customWidth="1"/>
    <col min="13827" max="13827" width="10.5" style="16" customWidth="1"/>
    <col min="13828" max="13828" width="9.125" style="16" customWidth="1"/>
    <col min="13829" max="13835" width="15.625" style="16" customWidth="1"/>
    <col min="13836" max="13836" width="9.75" style="16" customWidth="1"/>
    <col min="13837" max="13837" width="8.375" style="16" customWidth="1"/>
    <col min="13838" max="13838" width="10.5" style="16" customWidth="1"/>
    <col min="13839" max="13839" width="11.875" style="16" customWidth="1"/>
    <col min="13840" max="13840" width="10.875" style="16" customWidth="1"/>
    <col min="13841" max="14080" width="9" style="16"/>
    <col min="14081" max="14081" width="6.375" style="16" customWidth="1"/>
    <col min="14082" max="14082" width="7.5" style="16" customWidth="1"/>
    <col min="14083" max="14083" width="10.5" style="16" customWidth="1"/>
    <col min="14084" max="14084" width="9.125" style="16" customWidth="1"/>
    <col min="14085" max="14091" width="15.625" style="16" customWidth="1"/>
    <col min="14092" max="14092" width="9.75" style="16" customWidth="1"/>
    <col min="14093" max="14093" width="8.375" style="16" customWidth="1"/>
    <col min="14094" max="14094" width="10.5" style="16" customWidth="1"/>
    <col min="14095" max="14095" width="11.875" style="16" customWidth="1"/>
    <col min="14096" max="14096" width="10.875" style="16" customWidth="1"/>
    <col min="14097" max="14336" width="9" style="16"/>
    <col min="14337" max="14337" width="6.375" style="16" customWidth="1"/>
    <col min="14338" max="14338" width="7.5" style="16" customWidth="1"/>
    <col min="14339" max="14339" width="10.5" style="16" customWidth="1"/>
    <col min="14340" max="14340" width="9.125" style="16" customWidth="1"/>
    <col min="14341" max="14347" width="15.625" style="16" customWidth="1"/>
    <col min="14348" max="14348" width="9.75" style="16" customWidth="1"/>
    <col min="14349" max="14349" width="8.375" style="16" customWidth="1"/>
    <col min="14350" max="14350" width="10.5" style="16" customWidth="1"/>
    <col min="14351" max="14351" width="11.875" style="16" customWidth="1"/>
    <col min="14352" max="14352" width="10.875" style="16" customWidth="1"/>
    <col min="14353" max="14592" width="9" style="16"/>
    <col min="14593" max="14593" width="6.375" style="16" customWidth="1"/>
    <col min="14594" max="14594" width="7.5" style="16" customWidth="1"/>
    <col min="14595" max="14595" width="10.5" style="16" customWidth="1"/>
    <col min="14596" max="14596" width="9.125" style="16" customWidth="1"/>
    <col min="14597" max="14603" width="15.625" style="16" customWidth="1"/>
    <col min="14604" max="14604" width="9.75" style="16" customWidth="1"/>
    <col min="14605" max="14605" width="8.375" style="16" customWidth="1"/>
    <col min="14606" max="14606" width="10.5" style="16" customWidth="1"/>
    <col min="14607" max="14607" width="11.875" style="16" customWidth="1"/>
    <col min="14608" max="14608" width="10.875" style="16" customWidth="1"/>
    <col min="14609" max="14848" width="9" style="16"/>
    <col min="14849" max="14849" width="6.375" style="16" customWidth="1"/>
    <col min="14850" max="14850" width="7.5" style="16" customWidth="1"/>
    <col min="14851" max="14851" width="10.5" style="16" customWidth="1"/>
    <col min="14852" max="14852" width="9.125" style="16" customWidth="1"/>
    <col min="14853" max="14859" width="15.625" style="16" customWidth="1"/>
    <col min="14860" max="14860" width="9.75" style="16" customWidth="1"/>
    <col min="14861" max="14861" width="8.375" style="16" customWidth="1"/>
    <col min="14862" max="14862" width="10.5" style="16" customWidth="1"/>
    <col min="14863" max="14863" width="11.875" style="16" customWidth="1"/>
    <col min="14864" max="14864" width="10.875" style="16" customWidth="1"/>
    <col min="14865" max="15104" width="9" style="16"/>
    <col min="15105" max="15105" width="6.375" style="16" customWidth="1"/>
    <col min="15106" max="15106" width="7.5" style="16" customWidth="1"/>
    <col min="15107" max="15107" width="10.5" style="16" customWidth="1"/>
    <col min="15108" max="15108" width="9.125" style="16" customWidth="1"/>
    <col min="15109" max="15115" width="15.625" style="16" customWidth="1"/>
    <col min="15116" max="15116" width="9.75" style="16" customWidth="1"/>
    <col min="15117" max="15117" width="8.375" style="16" customWidth="1"/>
    <col min="15118" max="15118" width="10.5" style="16" customWidth="1"/>
    <col min="15119" max="15119" width="11.875" style="16" customWidth="1"/>
    <col min="15120" max="15120" width="10.875" style="16" customWidth="1"/>
    <col min="15121" max="15360" width="9" style="16"/>
    <col min="15361" max="15361" width="6.375" style="16" customWidth="1"/>
    <col min="15362" max="15362" width="7.5" style="16" customWidth="1"/>
    <col min="15363" max="15363" width="10.5" style="16" customWidth="1"/>
    <col min="15364" max="15364" width="9.125" style="16" customWidth="1"/>
    <col min="15365" max="15371" width="15.625" style="16" customWidth="1"/>
    <col min="15372" max="15372" width="9.75" style="16" customWidth="1"/>
    <col min="15373" max="15373" width="8.375" style="16" customWidth="1"/>
    <col min="15374" max="15374" width="10.5" style="16" customWidth="1"/>
    <col min="15375" max="15375" width="11.875" style="16" customWidth="1"/>
    <col min="15376" max="15376" width="10.875" style="16" customWidth="1"/>
    <col min="15377" max="15616" width="9" style="16"/>
    <col min="15617" max="15617" width="6.375" style="16" customWidth="1"/>
    <col min="15618" max="15618" width="7.5" style="16" customWidth="1"/>
    <col min="15619" max="15619" width="10.5" style="16" customWidth="1"/>
    <col min="15620" max="15620" width="9.125" style="16" customWidth="1"/>
    <col min="15621" max="15627" width="15.625" style="16" customWidth="1"/>
    <col min="15628" max="15628" width="9.75" style="16" customWidth="1"/>
    <col min="15629" max="15629" width="8.375" style="16" customWidth="1"/>
    <col min="15630" max="15630" width="10.5" style="16" customWidth="1"/>
    <col min="15631" max="15631" width="11.875" style="16" customWidth="1"/>
    <col min="15632" max="15632" width="10.875" style="16" customWidth="1"/>
    <col min="15633" max="15872" width="9" style="16"/>
    <col min="15873" max="15873" width="6.375" style="16" customWidth="1"/>
    <col min="15874" max="15874" width="7.5" style="16" customWidth="1"/>
    <col min="15875" max="15875" width="10.5" style="16" customWidth="1"/>
    <col min="15876" max="15876" width="9.125" style="16" customWidth="1"/>
    <col min="15877" max="15883" width="15.625" style="16" customWidth="1"/>
    <col min="15884" max="15884" width="9.75" style="16" customWidth="1"/>
    <col min="15885" max="15885" width="8.375" style="16" customWidth="1"/>
    <col min="15886" max="15886" width="10.5" style="16" customWidth="1"/>
    <col min="15887" max="15887" width="11.875" style="16" customWidth="1"/>
    <col min="15888" max="15888" width="10.875" style="16" customWidth="1"/>
    <col min="15889" max="16128" width="9" style="16"/>
    <col min="16129" max="16129" width="6.375" style="16" customWidth="1"/>
    <col min="16130" max="16130" width="7.5" style="16" customWidth="1"/>
    <col min="16131" max="16131" width="10.5" style="16" customWidth="1"/>
    <col min="16132" max="16132" width="9.125" style="16" customWidth="1"/>
    <col min="16133" max="16139" width="15.625" style="16" customWidth="1"/>
    <col min="16140" max="16140" width="9.75" style="16" customWidth="1"/>
    <col min="16141" max="16141" width="8.375" style="16" customWidth="1"/>
    <col min="16142" max="16142" width="10.5" style="16" customWidth="1"/>
    <col min="16143" max="16143" width="11.875" style="16" customWidth="1"/>
    <col min="16144" max="16144" width="10.875" style="16" customWidth="1"/>
    <col min="16145" max="16384" width="9" style="16"/>
  </cols>
  <sheetData>
    <row r="1" spans="1:24" ht="62.25" customHeight="1">
      <c r="A1" s="259" t="s">
        <v>54</v>
      </c>
      <c r="B1" s="259"/>
      <c r="C1" s="259"/>
      <c r="D1" s="259"/>
      <c r="E1" s="259"/>
      <c r="F1" s="71"/>
      <c r="G1" s="71"/>
      <c r="H1" s="71"/>
      <c r="I1" s="71"/>
      <c r="J1" s="71"/>
      <c r="K1" s="71"/>
      <c r="L1" s="71"/>
      <c r="M1" s="260" t="s">
        <v>24</v>
      </c>
      <c r="N1" s="261"/>
    </row>
    <row r="2" spans="1:24" ht="48" customHeight="1" thickBot="1">
      <c r="A2" s="267" t="s">
        <v>48</v>
      </c>
      <c r="B2" s="267"/>
      <c r="C2" s="267"/>
      <c r="D2" s="268"/>
      <c r="E2" s="268"/>
      <c r="F2" s="268"/>
      <c r="G2" s="268"/>
      <c r="H2" s="268"/>
      <c r="I2" s="268"/>
      <c r="J2" s="268"/>
      <c r="K2" s="262" t="s">
        <v>39</v>
      </c>
      <c r="L2" s="262"/>
      <c r="M2" s="262"/>
      <c r="N2" s="72"/>
    </row>
    <row r="3" spans="1:24" ht="39" customHeight="1" thickBot="1">
      <c r="A3" s="263" t="s">
        <v>0</v>
      </c>
      <c r="B3" s="264"/>
      <c r="C3" s="264"/>
      <c r="D3" s="264"/>
      <c r="E3" s="125" t="s">
        <v>45</v>
      </c>
      <c r="F3" s="126" t="s">
        <v>45</v>
      </c>
      <c r="G3" s="126" t="s">
        <v>45</v>
      </c>
      <c r="H3" s="126" t="s">
        <v>45</v>
      </c>
      <c r="I3" s="126" t="s">
        <v>45</v>
      </c>
      <c r="J3" s="127" t="s">
        <v>45</v>
      </c>
      <c r="K3" s="128" t="s">
        <v>14</v>
      </c>
      <c r="L3" s="265" t="s">
        <v>17</v>
      </c>
      <c r="M3" s="266"/>
      <c r="N3" s="129" t="s">
        <v>19</v>
      </c>
      <c r="O3" s="70" t="s">
        <v>32</v>
      </c>
    </row>
    <row r="4" spans="1:24" ht="21.95" customHeight="1">
      <c r="A4" s="247" t="s">
        <v>1</v>
      </c>
      <c r="B4" s="250" t="s">
        <v>2</v>
      </c>
      <c r="C4" s="250"/>
      <c r="D4" s="130" t="s">
        <v>3</v>
      </c>
      <c r="E4" s="95"/>
      <c r="F4" s="96"/>
      <c r="G4" s="96"/>
      <c r="H4" s="96"/>
      <c r="I4" s="96"/>
      <c r="J4" s="97"/>
      <c r="K4" s="131">
        <f>SUM(E4:J4)</f>
        <v>0</v>
      </c>
      <c r="L4" s="251">
        <f>K5-K4</f>
        <v>0</v>
      </c>
      <c r="M4" s="132"/>
      <c r="N4" s="1" t="e">
        <f>K5/K4*100-100</f>
        <v>#DIV/0!</v>
      </c>
    </row>
    <row r="5" spans="1:24" ht="21.75" customHeight="1">
      <c r="A5" s="248"/>
      <c r="B5" s="253" t="s">
        <v>4</v>
      </c>
      <c r="C5" s="253"/>
      <c r="D5" s="133" t="s">
        <v>5</v>
      </c>
      <c r="E5" s="99"/>
      <c r="F5" s="100"/>
      <c r="G5" s="100"/>
      <c r="H5" s="100"/>
      <c r="I5" s="100"/>
      <c r="J5" s="100"/>
      <c r="K5" s="134">
        <f t="shared" ref="K5:K21" si="0">SUM(E5:J5)</f>
        <v>0</v>
      </c>
      <c r="L5" s="252"/>
      <c r="M5" s="135" t="s">
        <v>15</v>
      </c>
      <c r="N5" s="233"/>
    </row>
    <row r="6" spans="1:24" ht="21.95" customHeight="1">
      <c r="A6" s="248"/>
      <c r="B6" s="254" t="s">
        <v>6</v>
      </c>
      <c r="C6" s="254"/>
      <c r="D6" s="136" t="s">
        <v>3</v>
      </c>
      <c r="E6" s="112"/>
      <c r="F6" s="113"/>
      <c r="G6" s="113"/>
      <c r="H6" s="113"/>
      <c r="I6" s="113"/>
      <c r="J6" s="113"/>
      <c r="K6" s="137">
        <f t="shared" si="0"/>
        <v>0</v>
      </c>
      <c r="L6" s="238">
        <f>K7-K6</f>
        <v>0</v>
      </c>
      <c r="M6" s="138"/>
      <c r="N6" s="240" t="e">
        <f>K9/K8*100-100</f>
        <v>#DIV/0!</v>
      </c>
    </row>
    <row r="7" spans="1:24" ht="21.95" customHeight="1">
      <c r="A7" s="248"/>
      <c r="B7" s="255" t="s">
        <v>7</v>
      </c>
      <c r="C7" s="256"/>
      <c r="D7" s="133" t="s">
        <v>5</v>
      </c>
      <c r="E7" s="114"/>
      <c r="F7" s="115"/>
      <c r="G7" s="115"/>
      <c r="H7" s="115"/>
      <c r="I7" s="115"/>
      <c r="J7" s="115"/>
      <c r="K7" s="139">
        <f t="shared" si="0"/>
        <v>0</v>
      </c>
      <c r="L7" s="239"/>
      <c r="M7" s="140" t="s">
        <v>7</v>
      </c>
      <c r="N7" s="241"/>
    </row>
    <row r="8" spans="1:24" ht="24.95" customHeight="1">
      <c r="A8" s="248"/>
      <c r="B8" s="141" t="s">
        <v>8</v>
      </c>
      <c r="C8" s="142" t="s">
        <v>49</v>
      </c>
      <c r="D8" s="143" t="s">
        <v>50</v>
      </c>
      <c r="E8" s="144">
        <f>E6*C9</f>
        <v>0</v>
      </c>
      <c r="F8" s="145">
        <f>F6*C9</f>
        <v>0</v>
      </c>
      <c r="G8" s="146">
        <f>G6*C9</f>
        <v>0</v>
      </c>
      <c r="H8" s="147">
        <f>H6*C9</f>
        <v>0</v>
      </c>
      <c r="I8" s="145">
        <f>I6*C9</f>
        <v>0</v>
      </c>
      <c r="J8" s="145">
        <f>J6*C9</f>
        <v>0</v>
      </c>
      <c r="K8" s="148">
        <f t="shared" si="0"/>
        <v>0</v>
      </c>
      <c r="L8" s="257">
        <f>K9-K8</f>
        <v>0</v>
      </c>
      <c r="M8" s="138"/>
      <c r="N8" s="241"/>
    </row>
    <row r="9" spans="1:24" ht="24.95" customHeight="1" thickBot="1">
      <c r="A9" s="249"/>
      <c r="B9" s="149" t="s">
        <v>9</v>
      </c>
      <c r="C9" s="150">
        <v>0.44500000000000001</v>
      </c>
      <c r="D9" s="151" t="s">
        <v>51</v>
      </c>
      <c r="E9" s="152">
        <f>E7*C9</f>
        <v>0</v>
      </c>
      <c r="F9" s="153">
        <f>F7*C9</f>
        <v>0</v>
      </c>
      <c r="G9" s="154">
        <f>G7*C9</f>
        <v>0</v>
      </c>
      <c r="H9" s="155">
        <f>H7*C9</f>
        <v>0</v>
      </c>
      <c r="I9" s="153">
        <f>I7*C9</f>
        <v>0</v>
      </c>
      <c r="J9" s="153">
        <f>J7*C9</f>
        <v>0</v>
      </c>
      <c r="K9" s="156">
        <f t="shared" si="0"/>
        <v>0</v>
      </c>
      <c r="L9" s="258"/>
      <c r="M9" s="138" t="s">
        <v>16</v>
      </c>
      <c r="N9" s="242"/>
    </row>
    <row r="10" spans="1:24" ht="21.95" customHeight="1">
      <c r="A10" s="226" t="s">
        <v>52</v>
      </c>
      <c r="B10" s="229" t="s">
        <v>2</v>
      </c>
      <c r="C10" s="230"/>
      <c r="D10" s="157" t="s">
        <v>50</v>
      </c>
      <c r="E10" s="103"/>
      <c r="F10" s="96"/>
      <c r="G10" s="96"/>
      <c r="H10" s="96"/>
      <c r="I10" s="96"/>
      <c r="J10" s="97"/>
      <c r="K10" s="131">
        <f t="shared" si="0"/>
        <v>0</v>
      </c>
      <c r="L10" s="231">
        <f>K11-K10</f>
        <v>0</v>
      </c>
      <c r="M10" s="132"/>
      <c r="N10" s="1" t="e">
        <f>K11/K10*100-100</f>
        <v>#DIV/0!</v>
      </c>
    </row>
    <row r="11" spans="1:24" ht="21.95" customHeight="1">
      <c r="A11" s="227"/>
      <c r="B11" s="234" t="s">
        <v>4</v>
      </c>
      <c r="C11" s="235"/>
      <c r="D11" s="158" t="s">
        <v>51</v>
      </c>
      <c r="E11" s="104"/>
      <c r="F11" s="100"/>
      <c r="G11" s="100"/>
      <c r="H11" s="100"/>
      <c r="I11" s="100"/>
      <c r="J11" s="100"/>
      <c r="K11" s="134">
        <f t="shared" si="0"/>
        <v>0</v>
      </c>
      <c r="L11" s="232"/>
      <c r="M11" s="135" t="s">
        <v>15</v>
      </c>
      <c r="N11" s="233"/>
    </row>
    <row r="12" spans="1:24" ht="21.95" customHeight="1">
      <c r="A12" s="227"/>
      <c r="B12" s="236" t="s">
        <v>6</v>
      </c>
      <c r="C12" s="237"/>
      <c r="D12" s="159" t="s">
        <v>50</v>
      </c>
      <c r="E12" s="116"/>
      <c r="F12" s="113"/>
      <c r="G12" s="113"/>
      <c r="H12" s="113"/>
      <c r="I12" s="113"/>
      <c r="J12" s="113"/>
      <c r="K12" s="137">
        <f t="shared" si="0"/>
        <v>0</v>
      </c>
      <c r="L12" s="238">
        <f>K13-K12</f>
        <v>0</v>
      </c>
      <c r="M12" s="160"/>
      <c r="N12" s="240" t="e">
        <f>K15/K14*100-100</f>
        <v>#DIV/0!</v>
      </c>
    </row>
    <row r="13" spans="1:24" ht="21.95" customHeight="1">
      <c r="A13" s="227"/>
      <c r="B13" s="243" t="s">
        <v>30</v>
      </c>
      <c r="C13" s="244"/>
      <c r="D13" s="158" t="s">
        <v>51</v>
      </c>
      <c r="E13" s="117"/>
      <c r="F13" s="115"/>
      <c r="G13" s="115"/>
      <c r="H13" s="115"/>
      <c r="I13" s="115"/>
      <c r="J13" s="115"/>
      <c r="K13" s="139">
        <f t="shared" si="0"/>
        <v>0</v>
      </c>
      <c r="L13" s="239"/>
      <c r="M13" s="161" t="s">
        <v>18</v>
      </c>
      <c r="N13" s="241"/>
    </row>
    <row r="14" spans="1:24" ht="21.95" customHeight="1">
      <c r="A14" s="227"/>
      <c r="B14" s="141" t="s">
        <v>8</v>
      </c>
      <c r="C14" s="142" t="s">
        <v>49</v>
      </c>
      <c r="D14" s="162" t="s">
        <v>50</v>
      </c>
      <c r="E14" s="163">
        <f>E12*C15</f>
        <v>0</v>
      </c>
      <c r="F14" s="164">
        <f>F12*C15</f>
        <v>0</v>
      </c>
      <c r="G14" s="165">
        <f>G12*C15</f>
        <v>0</v>
      </c>
      <c r="H14" s="166">
        <f>H12*C15</f>
        <v>0</v>
      </c>
      <c r="I14" s="164">
        <f>I12*C15</f>
        <v>0</v>
      </c>
      <c r="J14" s="164">
        <f>J12*C15</f>
        <v>0</v>
      </c>
      <c r="K14" s="148">
        <f t="shared" si="0"/>
        <v>0</v>
      </c>
      <c r="L14" s="245">
        <f>K15-K14</f>
        <v>0</v>
      </c>
      <c r="M14" s="138"/>
      <c r="N14" s="241"/>
    </row>
    <row r="15" spans="1:24" ht="21.95" customHeight="1" thickBot="1">
      <c r="A15" s="228"/>
      <c r="B15" s="149" t="s">
        <v>9</v>
      </c>
      <c r="C15" s="150">
        <v>2.2400000000000002</v>
      </c>
      <c r="D15" s="167" t="s">
        <v>51</v>
      </c>
      <c r="E15" s="168">
        <f>E13*C15</f>
        <v>0</v>
      </c>
      <c r="F15" s="169">
        <f>F13*C15</f>
        <v>0</v>
      </c>
      <c r="G15" s="170">
        <f>G13*C15</f>
        <v>0</v>
      </c>
      <c r="H15" s="171">
        <f>H13*C15</f>
        <v>0</v>
      </c>
      <c r="I15" s="169">
        <f>I13*C15</f>
        <v>0</v>
      </c>
      <c r="J15" s="169">
        <f>J13*C15</f>
        <v>0</v>
      </c>
      <c r="K15" s="156">
        <f t="shared" si="0"/>
        <v>0</v>
      </c>
      <c r="L15" s="246"/>
      <c r="M15" s="172" t="s">
        <v>16</v>
      </c>
      <c r="N15" s="242"/>
    </row>
    <row r="16" spans="1:24" ht="21.95" customHeight="1">
      <c r="A16" s="13" t="s">
        <v>37</v>
      </c>
      <c r="B16" s="12"/>
      <c r="C16" s="11"/>
      <c r="D16" s="173" t="s">
        <v>3</v>
      </c>
      <c r="E16" s="174">
        <f t="shared" ref="E16:J17" si="1">E4+E10</f>
        <v>0</v>
      </c>
      <c r="F16" s="174">
        <f t="shared" si="1"/>
        <v>0</v>
      </c>
      <c r="G16" s="174">
        <f t="shared" si="1"/>
        <v>0</v>
      </c>
      <c r="H16" s="174">
        <f t="shared" si="1"/>
        <v>0</v>
      </c>
      <c r="I16" s="174">
        <f t="shared" si="1"/>
        <v>0</v>
      </c>
      <c r="J16" s="174">
        <f t="shared" si="1"/>
        <v>0</v>
      </c>
      <c r="K16" s="175">
        <f>SUM(E16:J16)</f>
        <v>0</v>
      </c>
      <c r="L16" s="4">
        <f>K17-K16</f>
        <v>0</v>
      </c>
      <c r="M16" s="132"/>
      <c r="N16" s="1" t="e">
        <f>K17/K16*100-100</f>
        <v>#DIV/0!</v>
      </c>
      <c r="O16" s="24"/>
      <c r="P16" s="24"/>
      <c r="Q16" s="24"/>
      <c r="R16" s="24"/>
      <c r="S16" s="24"/>
      <c r="T16" s="24"/>
      <c r="U16" s="24"/>
      <c r="V16" s="24"/>
      <c r="W16" s="24"/>
      <c r="X16" s="24"/>
    </row>
    <row r="17" spans="1:24" ht="21.95" customHeight="1">
      <c r="A17" s="10"/>
      <c r="B17" s="9"/>
      <c r="C17" s="8"/>
      <c r="D17" s="176" t="s">
        <v>5</v>
      </c>
      <c r="E17" s="177">
        <f t="shared" si="1"/>
        <v>0</v>
      </c>
      <c r="F17" s="177">
        <f t="shared" si="1"/>
        <v>0</v>
      </c>
      <c r="G17" s="177">
        <f t="shared" si="1"/>
        <v>0</v>
      </c>
      <c r="H17" s="177">
        <f t="shared" si="1"/>
        <v>0</v>
      </c>
      <c r="I17" s="177">
        <f t="shared" si="1"/>
        <v>0</v>
      </c>
      <c r="J17" s="177">
        <f t="shared" si="1"/>
        <v>0</v>
      </c>
      <c r="K17" s="178">
        <f>SUM(E17:J17)</f>
        <v>0</v>
      </c>
      <c r="L17" s="3"/>
      <c r="M17" s="200" t="s">
        <v>15</v>
      </c>
      <c r="N17" s="15"/>
      <c r="O17" s="24"/>
      <c r="P17" s="24"/>
      <c r="Q17" s="24"/>
      <c r="R17" s="24"/>
      <c r="S17" s="24"/>
      <c r="T17" s="24"/>
      <c r="U17" s="24"/>
      <c r="V17" s="24"/>
      <c r="W17" s="24"/>
      <c r="X17" s="24"/>
    </row>
    <row r="18" spans="1:24" ht="21.95" customHeight="1" thickBot="1">
      <c r="A18" s="7"/>
      <c r="B18" s="6"/>
      <c r="C18" s="5"/>
      <c r="D18" s="179" t="s">
        <v>10</v>
      </c>
      <c r="E18" s="180">
        <f t="shared" ref="E18:K18" si="2">E17-E16</f>
        <v>0</v>
      </c>
      <c r="F18" s="181">
        <f t="shared" si="2"/>
        <v>0</v>
      </c>
      <c r="G18" s="181">
        <f t="shared" si="2"/>
        <v>0</v>
      </c>
      <c r="H18" s="181">
        <f t="shared" si="2"/>
        <v>0</v>
      </c>
      <c r="I18" s="181">
        <f t="shared" si="2"/>
        <v>0</v>
      </c>
      <c r="J18" s="182">
        <f t="shared" si="2"/>
        <v>0</v>
      </c>
      <c r="K18" s="183">
        <f t="shared" si="2"/>
        <v>0</v>
      </c>
      <c r="L18" s="2"/>
      <c r="M18" s="201"/>
      <c r="N18" s="199"/>
      <c r="O18" s="24"/>
      <c r="P18" s="24"/>
      <c r="Q18" s="24"/>
      <c r="R18" s="24"/>
      <c r="S18" s="24"/>
      <c r="T18" s="24"/>
      <c r="U18" s="24"/>
      <c r="V18" s="24"/>
      <c r="W18" s="24"/>
      <c r="X18" s="24"/>
    </row>
    <row r="19" spans="1:24" ht="21.95" customHeight="1">
      <c r="A19" s="202" t="s">
        <v>11</v>
      </c>
      <c r="B19" s="203"/>
      <c r="C19" s="203"/>
      <c r="D19" s="184" t="s">
        <v>3</v>
      </c>
      <c r="E19" s="185">
        <f t="shared" ref="E19:J20" si="3">E8+E14</f>
        <v>0</v>
      </c>
      <c r="F19" s="186">
        <f t="shared" si="3"/>
        <v>0</v>
      </c>
      <c r="G19" s="186">
        <f t="shared" si="3"/>
        <v>0</v>
      </c>
      <c r="H19" s="186">
        <f t="shared" si="3"/>
        <v>0</v>
      </c>
      <c r="I19" s="186">
        <f t="shared" si="3"/>
        <v>0</v>
      </c>
      <c r="J19" s="186">
        <f t="shared" si="3"/>
        <v>0</v>
      </c>
      <c r="K19" s="187">
        <f t="shared" si="0"/>
        <v>0</v>
      </c>
      <c r="L19" s="208">
        <f>K20-K19</f>
        <v>0</v>
      </c>
      <c r="M19" s="188"/>
      <c r="N19" s="210" t="e">
        <f>K20/K19*100-100</f>
        <v>#DIV/0!</v>
      </c>
    </row>
    <row r="20" spans="1:24" ht="21.95" customHeight="1">
      <c r="A20" s="204"/>
      <c r="B20" s="205"/>
      <c r="C20" s="205"/>
      <c r="D20" s="189" t="s">
        <v>5</v>
      </c>
      <c r="E20" s="168">
        <f t="shared" si="3"/>
        <v>0</v>
      </c>
      <c r="F20" s="169">
        <f t="shared" si="3"/>
        <v>0</v>
      </c>
      <c r="G20" s="169">
        <f t="shared" si="3"/>
        <v>0</v>
      </c>
      <c r="H20" s="169">
        <f t="shared" si="3"/>
        <v>0</v>
      </c>
      <c r="I20" s="169">
        <f t="shared" si="3"/>
        <v>0</v>
      </c>
      <c r="J20" s="169">
        <f t="shared" si="3"/>
        <v>0</v>
      </c>
      <c r="K20" s="190">
        <f t="shared" si="0"/>
        <v>0</v>
      </c>
      <c r="L20" s="209"/>
      <c r="M20" s="191" t="s">
        <v>16</v>
      </c>
      <c r="N20" s="211"/>
    </row>
    <row r="21" spans="1:24" ht="24" customHeight="1" thickBot="1">
      <c r="A21" s="206"/>
      <c r="B21" s="207"/>
      <c r="C21" s="207"/>
      <c r="D21" s="192" t="s">
        <v>12</v>
      </c>
      <c r="E21" s="193">
        <f t="shared" ref="E21:J21" si="4">E20-E19</f>
        <v>0</v>
      </c>
      <c r="F21" s="194">
        <f t="shared" si="4"/>
        <v>0</v>
      </c>
      <c r="G21" s="194">
        <f t="shared" si="4"/>
        <v>0</v>
      </c>
      <c r="H21" s="194">
        <f t="shared" si="4"/>
        <v>0</v>
      </c>
      <c r="I21" s="194">
        <f t="shared" si="4"/>
        <v>0</v>
      </c>
      <c r="J21" s="194">
        <f t="shared" si="4"/>
        <v>0</v>
      </c>
      <c r="K21" s="195">
        <f t="shared" si="0"/>
        <v>0</v>
      </c>
      <c r="L21" s="213"/>
      <c r="M21" s="214"/>
      <c r="N21" s="212"/>
    </row>
    <row r="22" spans="1:24" ht="60" customHeight="1" thickBot="1">
      <c r="A22" s="215" t="s">
        <v>46</v>
      </c>
      <c r="B22" s="215"/>
      <c r="C22" s="215"/>
      <c r="D22" s="215"/>
      <c r="E22" s="196"/>
      <c r="F22" s="197"/>
      <c r="G22" s="197"/>
      <c r="H22" s="197"/>
      <c r="I22" s="197"/>
      <c r="J22" s="198"/>
      <c r="K22" s="195">
        <f>SUM(E22:J22)</f>
        <v>0</v>
      </c>
      <c r="L22" s="216"/>
      <c r="M22" s="217"/>
      <c r="N22" s="218"/>
    </row>
    <row r="23" spans="1:24" ht="60" customHeight="1" thickBot="1">
      <c r="A23" s="219" t="s">
        <v>42</v>
      </c>
      <c r="B23" s="220"/>
      <c r="C23" s="220"/>
      <c r="D23" s="221"/>
      <c r="E23" s="222"/>
      <c r="F23" s="223"/>
      <c r="G23" s="223"/>
      <c r="H23" s="223"/>
      <c r="I23" s="223"/>
      <c r="J23" s="223"/>
      <c r="K23" s="223"/>
      <c r="L23" s="223"/>
      <c r="M23" s="223"/>
      <c r="N23" s="224"/>
    </row>
    <row r="24" spans="1:24" ht="22.5" customHeight="1">
      <c r="A24" s="225" t="s">
        <v>34</v>
      </c>
      <c r="B24" s="225"/>
      <c r="C24" s="225"/>
      <c r="D24" s="225"/>
      <c r="E24" s="225"/>
      <c r="F24" s="225"/>
      <c r="G24" s="225"/>
      <c r="H24" s="225"/>
      <c r="I24" s="225"/>
      <c r="J24" s="225"/>
      <c r="K24" s="225"/>
      <c r="L24" s="225"/>
    </row>
    <row r="25" spans="1:24" ht="30.75" customHeight="1">
      <c r="A25" s="14"/>
      <c r="B25" s="14"/>
      <c r="C25" s="14"/>
      <c r="D25" s="14"/>
      <c r="E25" s="14"/>
      <c r="F25" s="14"/>
      <c r="G25" s="14"/>
      <c r="H25" s="14"/>
      <c r="I25" s="14"/>
      <c r="J25" s="14"/>
      <c r="K25" s="14"/>
      <c r="L25" s="14"/>
    </row>
    <row r="27" spans="1:24" ht="20.100000000000001" customHeight="1">
      <c r="C27" s="29"/>
    </row>
  </sheetData>
  <sheetProtection selectLockedCells="1"/>
  <mergeCells count="42">
    <mergeCell ref="A1:E1"/>
    <mergeCell ref="M1:N1"/>
    <mergeCell ref="K2:M2"/>
    <mergeCell ref="A3:D3"/>
    <mergeCell ref="L3:M3"/>
    <mergeCell ref="A2:C2"/>
    <mergeCell ref="D2:F2"/>
    <mergeCell ref="G2:J2"/>
    <mergeCell ref="A4:A9"/>
    <mergeCell ref="B4:C4"/>
    <mergeCell ref="L4:L5"/>
    <mergeCell ref="N4:N5"/>
    <mergeCell ref="B5:C5"/>
    <mergeCell ref="B6:C6"/>
    <mergeCell ref="L6:L7"/>
    <mergeCell ref="N6:N9"/>
    <mergeCell ref="B7:C7"/>
    <mergeCell ref="L8:L9"/>
    <mergeCell ref="A10:A15"/>
    <mergeCell ref="B10:C10"/>
    <mergeCell ref="L10:L11"/>
    <mergeCell ref="N10:N11"/>
    <mergeCell ref="B11:C11"/>
    <mergeCell ref="B12:C12"/>
    <mergeCell ref="L12:L13"/>
    <mergeCell ref="N12:N15"/>
    <mergeCell ref="B13:C13"/>
    <mergeCell ref="L14:L15"/>
    <mergeCell ref="A25:L25"/>
    <mergeCell ref="A16:C18"/>
    <mergeCell ref="L16:L18"/>
    <mergeCell ref="N16:N18"/>
    <mergeCell ref="M17:M18"/>
    <mergeCell ref="A19:C21"/>
    <mergeCell ref="L19:L20"/>
    <mergeCell ref="N19:N21"/>
    <mergeCell ref="L21:M21"/>
    <mergeCell ref="A22:D22"/>
    <mergeCell ref="L22:N22"/>
    <mergeCell ref="A23:D23"/>
    <mergeCell ref="E23:N23"/>
    <mergeCell ref="A24:L24"/>
  </mergeCells>
  <phoneticPr fontId="1"/>
  <printOptions horizontalCentered="1" verticalCentered="1"/>
  <pageMargins left="0.78740157480314998" right="0.66929133858267698" top="0.35433070866141703" bottom="0.27559055118110198" header="0.31496062992126" footer="0.27559055118110198"/>
  <pageSetup paperSize="9" scale="75"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9"/>
  <sheetViews>
    <sheetView tabSelected="1" view="pageBreakPreview" zoomScale="75" zoomScaleNormal="75" zoomScaleSheetLayoutView="75" workbookViewId="0">
      <selection activeCell="I25" sqref="I25"/>
    </sheetView>
  </sheetViews>
  <sheetFormatPr defaultRowHeight="20.100000000000001" customHeight="1"/>
  <cols>
    <col min="1" max="1" width="6.375" style="16" customWidth="1"/>
    <col min="2" max="2" width="7.5" style="28" customWidth="1"/>
    <col min="3" max="3" width="10.5" style="28" customWidth="1"/>
    <col min="4" max="4" width="9.125" style="16" customWidth="1"/>
    <col min="5" max="11" width="15.625" style="16" customWidth="1"/>
    <col min="12" max="12" width="9.75" style="16" customWidth="1"/>
    <col min="13" max="13" width="8.375" style="16" customWidth="1"/>
    <col min="14" max="14" width="10.5" style="63" customWidth="1"/>
    <col min="15" max="15" width="11.875" style="16" customWidth="1"/>
    <col min="16" max="16" width="10.875" style="16" customWidth="1"/>
    <col min="17" max="16384" width="9" style="16"/>
  </cols>
  <sheetData>
    <row r="1" spans="1:24" ht="62.25" customHeight="1">
      <c r="A1" s="259" t="s">
        <v>54</v>
      </c>
      <c r="B1" s="259"/>
      <c r="C1" s="259"/>
      <c r="D1" s="259"/>
      <c r="E1" s="259"/>
      <c r="F1" s="71"/>
      <c r="G1" s="71"/>
      <c r="H1" s="71"/>
      <c r="I1" s="71"/>
      <c r="J1" s="71"/>
      <c r="K1" s="71"/>
      <c r="L1" s="71"/>
      <c r="M1" s="269" t="s">
        <v>24</v>
      </c>
      <c r="N1" s="270"/>
    </row>
    <row r="2" spans="1:24" ht="48" customHeight="1" thickBot="1">
      <c r="A2" s="267" t="s">
        <v>48</v>
      </c>
      <c r="B2" s="267"/>
      <c r="C2" s="267"/>
      <c r="D2" s="262"/>
      <c r="E2" s="262"/>
      <c r="F2" s="262"/>
      <c r="G2" s="271"/>
      <c r="H2" s="271"/>
      <c r="I2" s="271"/>
      <c r="J2" s="271"/>
      <c r="K2" s="262" t="s">
        <v>39</v>
      </c>
      <c r="L2" s="262"/>
      <c r="M2" s="262"/>
      <c r="N2" s="72"/>
    </row>
    <row r="3" spans="1:24" ht="39" customHeight="1" thickBot="1">
      <c r="A3" s="295" t="s">
        <v>0</v>
      </c>
      <c r="B3" s="296"/>
      <c r="C3" s="296"/>
      <c r="D3" s="296"/>
      <c r="E3" s="30" t="s">
        <v>45</v>
      </c>
      <c r="F3" s="33" t="s">
        <v>45</v>
      </c>
      <c r="G3" s="33" t="s">
        <v>45</v>
      </c>
      <c r="H3" s="33" t="s">
        <v>45</v>
      </c>
      <c r="I3" s="33" t="s">
        <v>45</v>
      </c>
      <c r="J3" s="34" t="s">
        <v>45</v>
      </c>
      <c r="K3" s="25" t="s">
        <v>14</v>
      </c>
      <c r="L3" s="297" t="s">
        <v>17</v>
      </c>
      <c r="M3" s="298"/>
      <c r="N3" s="49" t="s">
        <v>19</v>
      </c>
      <c r="O3" s="70" t="s">
        <v>32</v>
      </c>
    </row>
    <row r="4" spans="1:24" ht="21.95" customHeight="1">
      <c r="A4" s="302" t="s">
        <v>1</v>
      </c>
      <c r="B4" s="301" t="s">
        <v>2</v>
      </c>
      <c r="C4" s="301"/>
      <c r="D4" s="94" t="s">
        <v>3</v>
      </c>
      <c r="E4" s="95"/>
      <c r="F4" s="96"/>
      <c r="G4" s="96"/>
      <c r="H4" s="96"/>
      <c r="I4" s="96"/>
      <c r="J4" s="97"/>
      <c r="K4" s="98">
        <f>SUM(E4:J4)</f>
        <v>0</v>
      </c>
      <c r="L4" s="293">
        <f>K5-K4</f>
        <v>0</v>
      </c>
      <c r="M4" s="85"/>
      <c r="N4" s="299" t="e">
        <f>K5/K4*100-100</f>
        <v>#DIV/0!</v>
      </c>
    </row>
    <row r="5" spans="1:24" ht="21.75" customHeight="1">
      <c r="A5" s="303"/>
      <c r="B5" s="307" t="s">
        <v>4</v>
      </c>
      <c r="C5" s="307"/>
      <c r="D5" s="66" t="s">
        <v>5</v>
      </c>
      <c r="E5" s="99"/>
      <c r="F5" s="100"/>
      <c r="G5" s="100"/>
      <c r="H5" s="100"/>
      <c r="I5" s="100"/>
      <c r="J5" s="100"/>
      <c r="K5" s="101">
        <f t="shared" ref="K5:K21" si="0">SUM(E5:J5)</f>
        <v>0</v>
      </c>
      <c r="L5" s="294"/>
      <c r="M5" s="102" t="s">
        <v>15</v>
      </c>
      <c r="N5" s="300"/>
    </row>
    <row r="6" spans="1:24" ht="21.95" customHeight="1">
      <c r="A6" s="303"/>
      <c r="B6" s="343" t="s">
        <v>6</v>
      </c>
      <c r="C6" s="343"/>
      <c r="D6" s="121" t="s">
        <v>3</v>
      </c>
      <c r="E6" s="112"/>
      <c r="F6" s="113"/>
      <c r="G6" s="113"/>
      <c r="H6" s="113"/>
      <c r="I6" s="113"/>
      <c r="J6" s="113"/>
      <c r="K6" s="59">
        <f t="shared" si="0"/>
        <v>0</v>
      </c>
      <c r="L6" s="305">
        <f>K7-K6</f>
        <v>0</v>
      </c>
      <c r="M6" s="37"/>
      <c r="N6" s="331" t="e">
        <f>K9/K8*100-100</f>
        <v>#DIV/0!</v>
      </c>
    </row>
    <row r="7" spans="1:24" ht="21.95" customHeight="1">
      <c r="A7" s="303"/>
      <c r="B7" s="344" t="s">
        <v>7</v>
      </c>
      <c r="C7" s="345"/>
      <c r="D7" s="122" t="s">
        <v>5</v>
      </c>
      <c r="E7" s="114"/>
      <c r="F7" s="115"/>
      <c r="G7" s="115"/>
      <c r="H7" s="115"/>
      <c r="I7" s="115"/>
      <c r="J7" s="115"/>
      <c r="K7" s="60">
        <f t="shared" si="0"/>
        <v>0</v>
      </c>
      <c r="L7" s="306"/>
      <c r="M7" s="38" t="s">
        <v>7</v>
      </c>
      <c r="N7" s="332"/>
    </row>
    <row r="8" spans="1:24" ht="21.95" customHeight="1">
      <c r="A8" s="303"/>
      <c r="B8" s="31" t="s">
        <v>8</v>
      </c>
      <c r="C8" s="350" t="s">
        <v>53</v>
      </c>
      <c r="D8" s="18" t="s">
        <v>3</v>
      </c>
      <c r="E8" s="41">
        <f t="shared" ref="E8:J9" si="1">E6*0.434</f>
        <v>0</v>
      </c>
      <c r="F8" s="48">
        <f t="shared" si="1"/>
        <v>0</v>
      </c>
      <c r="G8" s="48">
        <f t="shared" si="1"/>
        <v>0</v>
      </c>
      <c r="H8" s="48">
        <f t="shared" si="1"/>
        <v>0</v>
      </c>
      <c r="I8" s="48">
        <f t="shared" si="1"/>
        <v>0</v>
      </c>
      <c r="J8" s="48">
        <f t="shared" si="1"/>
        <v>0</v>
      </c>
      <c r="K8" s="61">
        <f t="shared" si="0"/>
        <v>0</v>
      </c>
      <c r="L8" s="308">
        <f>K9-K8</f>
        <v>0</v>
      </c>
      <c r="M8" s="37"/>
      <c r="N8" s="332"/>
    </row>
    <row r="9" spans="1:24" ht="21.95" customHeight="1" thickBot="1">
      <c r="A9" s="304"/>
      <c r="B9" s="32" t="s">
        <v>9</v>
      </c>
      <c r="C9" s="351"/>
      <c r="D9" s="19" t="s">
        <v>5</v>
      </c>
      <c r="E9" s="40">
        <f t="shared" si="1"/>
        <v>0</v>
      </c>
      <c r="F9" s="42">
        <f t="shared" si="1"/>
        <v>0</v>
      </c>
      <c r="G9" s="42">
        <f t="shared" si="1"/>
        <v>0</v>
      </c>
      <c r="H9" s="42">
        <f t="shared" si="1"/>
        <v>0</v>
      </c>
      <c r="I9" s="42">
        <f t="shared" si="1"/>
        <v>0</v>
      </c>
      <c r="J9" s="42">
        <f t="shared" si="1"/>
        <v>0</v>
      </c>
      <c r="K9" s="62">
        <f t="shared" si="0"/>
        <v>0</v>
      </c>
      <c r="L9" s="309"/>
      <c r="M9" s="37" t="s">
        <v>16</v>
      </c>
      <c r="N9" s="333"/>
    </row>
    <row r="10" spans="1:24" ht="21.95" customHeight="1">
      <c r="A10" s="336" t="s">
        <v>33</v>
      </c>
      <c r="B10" s="341" t="s">
        <v>2</v>
      </c>
      <c r="C10" s="342"/>
      <c r="D10" s="105" t="s">
        <v>3</v>
      </c>
      <c r="E10" s="103"/>
      <c r="F10" s="96"/>
      <c r="G10" s="96"/>
      <c r="H10" s="96"/>
      <c r="I10" s="96"/>
      <c r="J10" s="97"/>
      <c r="K10" s="98">
        <f t="shared" si="0"/>
        <v>0</v>
      </c>
      <c r="L10" s="313">
        <f>K11-K10</f>
        <v>0</v>
      </c>
      <c r="M10" s="85"/>
      <c r="N10" s="299" t="e">
        <f>K11/K10*100-100</f>
        <v>#DIV/0!</v>
      </c>
    </row>
    <row r="11" spans="1:24" ht="21.95" customHeight="1">
      <c r="A11" s="337"/>
      <c r="B11" s="346" t="s">
        <v>4</v>
      </c>
      <c r="C11" s="347"/>
      <c r="D11" s="68" t="s">
        <v>5</v>
      </c>
      <c r="E11" s="104"/>
      <c r="F11" s="100"/>
      <c r="G11" s="100"/>
      <c r="H11" s="100"/>
      <c r="I11" s="100"/>
      <c r="J11" s="100"/>
      <c r="K11" s="101">
        <f t="shared" si="0"/>
        <v>0</v>
      </c>
      <c r="L11" s="314"/>
      <c r="M11" s="102" t="s">
        <v>15</v>
      </c>
      <c r="N11" s="300"/>
    </row>
    <row r="12" spans="1:24" ht="21.95" customHeight="1">
      <c r="A12" s="337"/>
      <c r="B12" s="326" t="s">
        <v>6</v>
      </c>
      <c r="C12" s="327"/>
      <c r="D12" s="123" t="s">
        <v>3</v>
      </c>
      <c r="E12" s="116"/>
      <c r="F12" s="113"/>
      <c r="G12" s="113"/>
      <c r="H12" s="113"/>
      <c r="I12" s="113"/>
      <c r="J12" s="113"/>
      <c r="K12" s="59">
        <f t="shared" si="0"/>
        <v>0</v>
      </c>
      <c r="L12" s="305">
        <f>K13-K12</f>
        <v>0</v>
      </c>
      <c r="N12" s="331" t="e">
        <f>K15/K14*100-100</f>
        <v>#DIV/0!</v>
      </c>
    </row>
    <row r="13" spans="1:24" ht="21.95" customHeight="1">
      <c r="A13" s="337"/>
      <c r="B13" s="339" t="s">
        <v>30</v>
      </c>
      <c r="C13" s="340"/>
      <c r="D13" s="124" t="s">
        <v>5</v>
      </c>
      <c r="E13" s="117"/>
      <c r="F13" s="115"/>
      <c r="G13" s="115"/>
      <c r="H13" s="115"/>
      <c r="I13" s="115"/>
      <c r="J13" s="115"/>
      <c r="K13" s="60">
        <f t="shared" si="0"/>
        <v>0</v>
      </c>
      <c r="L13" s="306"/>
      <c r="M13" s="43" t="s">
        <v>18</v>
      </c>
      <c r="N13" s="332"/>
    </row>
    <row r="14" spans="1:24" ht="21.95" customHeight="1">
      <c r="A14" s="337"/>
      <c r="B14" s="20" t="s">
        <v>8</v>
      </c>
      <c r="C14" s="348" t="s">
        <v>47</v>
      </c>
      <c r="D14" s="21" t="s">
        <v>3</v>
      </c>
      <c r="E14" s="44">
        <f t="shared" ref="E14:J15" si="2">E12*2.24</f>
        <v>0</v>
      </c>
      <c r="F14" s="45">
        <f t="shared" si="2"/>
        <v>0</v>
      </c>
      <c r="G14" s="45">
        <f t="shared" si="2"/>
        <v>0</v>
      </c>
      <c r="H14" s="45">
        <f t="shared" si="2"/>
        <v>0</v>
      </c>
      <c r="I14" s="45">
        <f t="shared" si="2"/>
        <v>0</v>
      </c>
      <c r="J14" s="45">
        <f t="shared" si="2"/>
        <v>0</v>
      </c>
      <c r="K14" s="61">
        <f t="shared" si="0"/>
        <v>0</v>
      </c>
      <c r="L14" s="315">
        <f>K15-K14</f>
        <v>0</v>
      </c>
      <c r="M14" s="37"/>
      <c r="N14" s="332"/>
    </row>
    <row r="15" spans="1:24" ht="21.95" customHeight="1" thickBot="1">
      <c r="A15" s="338"/>
      <c r="B15" s="22" t="s">
        <v>9</v>
      </c>
      <c r="C15" s="349"/>
      <c r="D15" s="23" t="s">
        <v>5</v>
      </c>
      <c r="E15" s="46">
        <f t="shared" si="2"/>
        <v>0</v>
      </c>
      <c r="F15" s="47">
        <f t="shared" si="2"/>
        <v>0</v>
      </c>
      <c r="G15" s="47">
        <f t="shared" si="2"/>
        <v>0</v>
      </c>
      <c r="H15" s="47">
        <f t="shared" si="2"/>
        <v>0</v>
      </c>
      <c r="I15" s="47">
        <f t="shared" si="2"/>
        <v>0</v>
      </c>
      <c r="J15" s="47">
        <f t="shared" si="2"/>
        <v>0</v>
      </c>
      <c r="K15" s="62">
        <f t="shared" si="0"/>
        <v>0</v>
      </c>
      <c r="L15" s="316"/>
      <c r="M15" s="39" t="s">
        <v>16</v>
      </c>
      <c r="N15" s="333"/>
    </row>
    <row r="16" spans="1:24" ht="21.95" customHeight="1">
      <c r="A16" s="317" t="s">
        <v>37</v>
      </c>
      <c r="B16" s="318"/>
      <c r="C16" s="319"/>
      <c r="D16" s="82" t="s">
        <v>3</v>
      </c>
      <c r="E16" s="83">
        <f t="shared" ref="E16:J17" si="3">E4+E10</f>
        <v>0</v>
      </c>
      <c r="F16" s="83">
        <f t="shared" si="3"/>
        <v>0</v>
      </c>
      <c r="G16" s="83">
        <f t="shared" si="3"/>
        <v>0</v>
      </c>
      <c r="H16" s="83">
        <f t="shared" si="3"/>
        <v>0</v>
      </c>
      <c r="I16" s="83">
        <f t="shared" si="3"/>
        <v>0</v>
      </c>
      <c r="J16" s="83">
        <f t="shared" si="3"/>
        <v>0</v>
      </c>
      <c r="K16" s="84">
        <f>SUM(E16:J16)</f>
        <v>0</v>
      </c>
      <c r="L16" s="310">
        <f>K17-K16</f>
        <v>0</v>
      </c>
      <c r="M16" s="85"/>
      <c r="N16" s="299" t="e">
        <f>K17/K16*100-100</f>
        <v>#DIV/0!</v>
      </c>
      <c r="O16" s="24"/>
      <c r="P16" s="24"/>
      <c r="Q16" s="24"/>
      <c r="R16" s="24"/>
      <c r="S16" s="24"/>
      <c r="T16" s="24"/>
      <c r="U16" s="24"/>
      <c r="V16" s="24"/>
      <c r="W16" s="24"/>
      <c r="X16" s="24"/>
    </row>
    <row r="17" spans="1:24" ht="21.95" customHeight="1">
      <c r="A17" s="320"/>
      <c r="B17" s="321"/>
      <c r="C17" s="322"/>
      <c r="D17" s="86" t="s">
        <v>5</v>
      </c>
      <c r="E17" s="87">
        <f t="shared" si="3"/>
        <v>0</v>
      </c>
      <c r="F17" s="87">
        <f t="shared" si="3"/>
        <v>0</v>
      </c>
      <c r="G17" s="87">
        <f t="shared" si="3"/>
        <v>0</v>
      </c>
      <c r="H17" s="87">
        <f t="shared" si="3"/>
        <v>0</v>
      </c>
      <c r="I17" s="87">
        <f t="shared" si="3"/>
        <v>0</v>
      </c>
      <c r="J17" s="87">
        <f t="shared" si="3"/>
        <v>0</v>
      </c>
      <c r="K17" s="88">
        <f>SUM(E17:J17)</f>
        <v>0</v>
      </c>
      <c r="L17" s="311"/>
      <c r="M17" s="352" t="s">
        <v>15</v>
      </c>
      <c r="N17" s="334"/>
      <c r="O17" s="24"/>
      <c r="P17" s="24"/>
      <c r="Q17" s="24"/>
      <c r="R17" s="24"/>
      <c r="S17" s="24"/>
      <c r="T17" s="24"/>
      <c r="U17" s="24"/>
      <c r="V17" s="24"/>
      <c r="W17" s="24"/>
      <c r="X17" s="24"/>
    </row>
    <row r="18" spans="1:24" ht="21.95" customHeight="1" thickBot="1">
      <c r="A18" s="323"/>
      <c r="B18" s="324"/>
      <c r="C18" s="325"/>
      <c r="D18" s="89" t="s">
        <v>10</v>
      </c>
      <c r="E18" s="90">
        <f t="shared" ref="E18:K18" si="4">E17-E16</f>
        <v>0</v>
      </c>
      <c r="F18" s="91">
        <f t="shared" si="4"/>
        <v>0</v>
      </c>
      <c r="G18" s="91">
        <f t="shared" si="4"/>
        <v>0</v>
      </c>
      <c r="H18" s="91">
        <f t="shared" si="4"/>
        <v>0</v>
      </c>
      <c r="I18" s="91">
        <f t="shared" si="4"/>
        <v>0</v>
      </c>
      <c r="J18" s="92">
        <f t="shared" si="4"/>
        <v>0</v>
      </c>
      <c r="K18" s="93">
        <f t="shared" si="4"/>
        <v>0</v>
      </c>
      <c r="L18" s="312"/>
      <c r="M18" s="353"/>
      <c r="N18" s="335"/>
      <c r="O18" s="24"/>
      <c r="P18" s="24"/>
      <c r="Q18" s="24"/>
      <c r="R18" s="24"/>
      <c r="S18" s="24"/>
      <c r="T18" s="24"/>
      <c r="U18" s="24"/>
      <c r="V18" s="24"/>
      <c r="W18" s="24"/>
      <c r="X18" s="24"/>
    </row>
    <row r="19" spans="1:24" ht="21.95" customHeight="1">
      <c r="A19" s="272" t="s">
        <v>11</v>
      </c>
      <c r="B19" s="273"/>
      <c r="C19" s="273"/>
      <c r="D19" s="26" t="s">
        <v>3</v>
      </c>
      <c r="E19" s="50">
        <f t="shared" ref="E19:J20" si="5">E8+E14</f>
        <v>0</v>
      </c>
      <c r="F19" s="51">
        <f t="shared" si="5"/>
        <v>0</v>
      </c>
      <c r="G19" s="51">
        <f t="shared" si="5"/>
        <v>0</v>
      </c>
      <c r="H19" s="51">
        <f t="shared" si="5"/>
        <v>0</v>
      </c>
      <c r="I19" s="51">
        <f t="shared" si="5"/>
        <v>0</v>
      </c>
      <c r="J19" s="51">
        <f t="shared" si="5"/>
        <v>0</v>
      </c>
      <c r="K19" s="52">
        <f t="shared" si="0"/>
        <v>0</v>
      </c>
      <c r="L19" s="278">
        <f>K20-K19</f>
        <v>0</v>
      </c>
      <c r="M19" s="53"/>
      <c r="N19" s="328" t="e">
        <f>K20/K19*100-100</f>
        <v>#DIV/0!</v>
      </c>
    </row>
    <row r="20" spans="1:24" ht="21.95" customHeight="1">
      <c r="A20" s="274"/>
      <c r="B20" s="275"/>
      <c r="C20" s="275"/>
      <c r="D20" s="17" t="s">
        <v>5</v>
      </c>
      <c r="E20" s="46">
        <f t="shared" si="5"/>
        <v>0</v>
      </c>
      <c r="F20" s="47">
        <f t="shared" si="5"/>
        <v>0</v>
      </c>
      <c r="G20" s="47">
        <f t="shared" si="5"/>
        <v>0</v>
      </c>
      <c r="H20" s="47">
        <f t="shared" si="5"/>
        <v>0</v>
      </c>
      <c r="I20" s="47">
        <f t="shared" si="5"/>
        <v>0</v>
      </c>
      <c r="J20" s="47">
        <f t="shared" si="5"/>
        <v>0</v>
      </c>
      <c r="K20" s="54">
        <f t="shared" si="0"/>
        <v>0</v>
      </c>
      <c r="L20" s="279"/>
      <c r="M20" s="55" t="s">
        <v>16</v>
      </c>
      <c r="N20" s="329"/>
    </row>
    <row r="21" spans="1:24" ht="24" customHeight="1" thickBot="1">
      <c r="A21" s="276"/>
      <c r="B21" s="277"/>
      <c r="C21" s="277"/>
      <c r="D21" s="27" t="s">
        <v>12</v>
      </c>
      <c r="E21" s="56">
        <f t="shared" ref="E21:J21" si="6">E20-E19</f>
        <v>0</v>
      </c>
      <c r="F21" s="57">
        <f t="shared" si="6"/>
        <v>0</v>
      </c>
      <c r="G21" s="57">
        <f t="shared" si="6"/>
        <v>0</v>
      </c>
      <c r="H21" s="57">
        <f t="shared" si="6"/>
        <v>0</v>
      </c>
      <c r="I21" s="57">
        <f t="shared" si="6"/>
        <v>0</v>
      </c>
      <c r="J21" s="57">
        <f t="shared" si="6"/>
        <v>0</v>
      </c>
      <c r="K21" s="58">
        <f t="shared" si="0"/>
        <v>0</v>
      </c>
      <c r="L21" s="280"/>
      <c r="M21" s="281"/>
      <c r="N21" s="330"/>
    </row>
    <row r="22" spans="1:24" ht="60" customHeight="1" thickBot="1">
      <c r="A22" s="284" t="s">
        <v>46</v>
      </c>
      <c r="B22" s="284"/>
      <c r="C22" s="284"/>
      <c r="D22" s="284"/>
      <c r="E22" s="118"/>
      <c r="F22" s="119"/>
      <c r="G22" s="119"/>
      <c r="H22" s="119"/>
      <c r="I22" s="119"/>
      <c r="J22" s="120"/>
      <c r="K22" s="58">
        <f>SUM(E22:J22)</f>
        <v>0</v>
      </c>
      <c r="L22" s="216"/>
      <c r="M22" s="217"/>
      <c r="N22" s="218"/>
    </row>
    <row r="23" spans="1:24" ht="60" customHeight="1" thickBot="1">
      <c r="A23" s="290" t="s">
        <v>42</v>
      </c>
      <c r="B23" s="291"/>
      <c r="C23" s="291"/>
      <c r="D23" s="292"/>
      <c r="E23" s="285"/>
      <c r="F23" s="286"/>
      <c r="G23" s="286"/>
      <c r="H23" s="286"/>
      <c r="I23" s="286"/>
      <c r="J23" s="286"/>
      <c r="K23" s="286"/>
      <c r="L23" s="286"/>
      <c r="M23" s="286"/>
      <c r="N23" s="287"/>
    </row>
    <row r="24" spans="1:24" ht="20.100000000000001" customHeight="1">
      <c r="A24" s="108"/>
      <c r="B24" s="108"/>
      <c r="C24" s="108"/>
      <c r="D24" s="108"/>
      <c r="E24" s="111"/>
      <c r="F24" s="111"/>
      <c r="G24" s="111"/>
      <c r="H24" s="111"/>
      <c r="I24" s="111"/>
      <c r="J24" s="111"/>
      <c r="K24" s="109"/>
      <c r="L24" s="110"/>
      <c r="M24" s="110"/>
      <c r="N24" s="110"/>
    </row>
    <row r="25" spans="1:24" ht="20.100000000000001" customHeight="1">
      <c r="A25" s="108"/>
      <c r="B25" s="108"/>
      <c r="C25" s="108"/>
      <c r="D25" s="108"/>
      <c r="E25" s="111"/>
      <c r="F25" s="111"/>
      <c r="G25" s="111"/>
      <c r="H25" s="111"/>
      <c r="I25" s="111"/>
      <c r="J25" s="111"/>
      <c r="K25" s="109"/>
      <c r="L25" s="110"/>
      <c r="M25" s="288" t="s">
        <v>41</v>
      </c>
      <c r="N25" s="289"/>
    </row>
    <row r="26" spans="1:24" ht="22.5" customHeight="1">
      <c r="A26" s="225" t="s">
        <v>34</v>
      </c>
      <c r="B26" s="225"/>
      <c r="C26" s="225"/>
      <c r="D26" s="225"/>
      <c r="E26" s="225"/>
      <c r="F26" s="225"/>
      <c r="G26" s="225"/>
      <c r="H26" s="225"/>
      <c r="I26" s="225"/>
      <c r="J26" s="225"/>
      <c r="K26" s="225"/>
      <c r="L26" s="225"/>
      <c r="M26" s="282" t="s">
        <v>55</v>
      </c>
      <c r="N26" s="283"/>
    </row>
    <row r="27" spans="1:24" ht="30.75" customHeight="1">
      <c r="A27" s="14"/>
      <c r="B27" s="14"/>
      <c r="C27" s="14"/>
      <c r="D27" s="14"/>
      <c r="E27" s="14"/>
      <c r="F27" s="14"/>
      <c r="G27" s="14"/>
      <c r="H27" s="14"/>
      <c r="I27" s="14"/>
      <c r="J27" s="14"/>
      <c r="K27" s="14"/>
      <c r="L27" s="14"/>
      <c r="M27" s="28"/>
    </row>
    <row r="29" spans="1:24" ht="20.100000000000001" customHeight="1">
      <c r="C29" s="29"/>
    </row>
  </sheetData>
  <sheetProtection selectLockedCells="1"/>
  <mergeCells count="46">
    <mergeCell ref="N16:N18"/>
    <mergeCell ref="N10:N11"/>
    <mergeCell ref="N12:N15"/>
    <mergeCell ref="A10:A15"/>
    <mergeCell ref="B13:C13"/>
    <mergeCell ref="B10:C10"/>
    <mergeCell ref="B11:C11"/>
    <mergeCell ref="C14:C15"/>
    <mergeCell ref="M17:M18"/>
    <mergeCell ref="L12:L13"/>
    <mergeCell ref="L16:L18"/>
    <mergeCell ref="L10:L11"/>
    <mergeCell ref="L14:L15"/>
    <mergeCell ref="A16:C18"/>
    <mergeCell ref="B12:C12"/>
    <mergeCell ref="L4:L5"/>
    <mergeCell ref="A3:D3"/>
    <mergeCell ref="L3:M3"/>
    <mergeCell ref="N4:N5"/>
    <mergeCell ref="B4:C4"/>
    <mergeCell ref="A4:A9"/>
    <mergeCell ref="L6:L7"/>
    <mergeCell ref="B5:C5"/>
    <mergeCell ref="L8:L9"/>
    <mergeCell ref="N6:N9"/>
    <mergeCell ref="B6:C6"/>
    <mergeCell ref="B7:C7"/>
    <mergeCell ref="C8:C9"/>
    <mergeCell ref="A27:L27"/>
    <mergeCell ref="A26:L26"/>
    <mergeCell ref="A19:C21"/>
    <mergeCell ref="L19:L20"/>
    <mergeCell ref="L21:M21"/>
    <mergeCell ref="M26:N26"/>
    <mergeCell ref="L22:N22"/>
    <mergeCell ref="A22:D22"/>
    <mergeCell ref="E23:N23"/>
    <mergeCell ref="M25:N25"/>
    <mergeCell ref="A23:D23"/>
    <mergeCell ref="N19:N21"/>
    <mergeCell ref="M1:N1"/>
    <mergeCell ref="A1:E1"/>
    <mergeCell ref="A2:C2"/>
    <mergeCell ref="D2:F2"/>
    <mergeCell ref="G2:J2"/>
    <mergeCell ref="K2:M2"/>
  </mergeCells>
  <phoneticPr fontId="1"/>
  <printOptions horizontalCentered="1" verticalCentered="1"/>
  <pageMargins left="0.78740157480314998" right="0.66929133858267698" top="0.35433070866141703" bottom="0.27559055118110198" header="0.31496062992126" footer="0.27559055118110198"/>
  <pageSetup paperSize="9" scale="7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9"/>
  <sheetViews>
    <sheetView view="pageBreakPreview" topLeftCell="A13" zoomScale="75" zoomScaleNormal="75" zoomScaleSheetLayoutView="75" workbookViewId="0">
      <selection activeCell="K1" sqref="K1"/>
    </sheetView>
  </sheetViews>
  <sheetFormatPr defaultRowHeight="20.100000000000001" customHeight="1"/>
  <cols>
    <col min="1" max="1" width="6.375" style="16" customWidth="1"/>
    <col min="2" max="2" width="7.5" style="28" customWidth="1"/>
    <col min="3" max="3" width="10.5" style="28" customWidth="1"/>
    <col min="4" max="4" width="9.125" style="16" customWidth="1"/>
    <col min="5" max="11" width="15.625" style="16" customWidth="1"/>
    <col min="12" max="12" width="9.75" style="16" customWidth="1"/>
    <col min="13" max="13" width="8.375" style="16" customWidth="1"/>
    <col min="14" max="14" width="10.5" style="63" customWidth="1"/>
    <col min="15" max="15" width="11.875" style="16" customWidth="1"/>
    <col min="16" max="16" width="10.875" style="16" customWidth="1"/>
    <col min="17" max="16384" width="9" style="16"/>
  </cols>
  <sheetData>
    <row r="1" spans="1:24" ht="62.25" customHeight="1">
      <c r="A1" s="259" t="s">
        <v>54</v>
      </c>
      <c r="B1" s="259"/>
      <c r="C1" s="259"/>
      <c r="D1" s="259"/>
      <c r="E1" s="259"/>
      <c r="F1" s="71"/>
      <c r="G1" s="71"/>
      <c r="H1" s="71"/>
      <c r="I1" s="71"/>
      <c r="J1" s="71"/>
      <c r="K1" s="71"/>
      <c r="L1" s="71"/>
      <c r="M1" s="269" t="s">
        <v>28</v>
      </c>
      <c r="N1" s="270"/>
    </row>
    <row r="2" spans="1:24" ht="48" customHeight="1" thickBot="1">
      <c r="A2" s="267" t="s">
        <v>48</v>
      </c>
      <c r="B2" s="267"/>
      <c r="C2" s="267"/>
      <c r="D2" s="262"/>
      <c r="E2" s="262"/>
      <c r="F2" s="262"/>
      <c r="G2" s="271"/>
      <c r="H2" s="271"/>
      <c r="I2" s="271"/>
      <c r="J2" s="271"/>
      <c r="K2" s="271" t="s">
        <v>40</v>
      </c>
      <c r="L2" s="271"/>
      <c r="M2" s="271"/>
      <c r="N2" s="72"/>
    </row>
    <row r="3" spans="1:24" ht="39" customHeight="1" thickBot="1">
      <c r="A3" s="295" t="s">
        <v>0</v>
      </c>
      <c r="B3" s="296"/>
      <c r="C3" s="296"/>
      <c r="D3" s="296"/>
      <c r="E3" s="30" t="s">
        <v>44</v>
      </c>
      <c r="F3" s="33" t="s">
        <v>43</v>
      </c>
      <c r="G3" s="33" t="s">
        <v>43</v>
      </c>
      <c r="H3" s="33" t="s">
        <v>43</v>
      </c>
      <c r="I3" s="33" t="s">
        <v>43</v>
      </c>
      <c r="J3" s="34" t="s">
        <v>43</v>
      </c>
      <c r="K3" s="25" t="s">
        <v>14</v>
      </c>
      <c r="L3" s="297" t="s">
        <v>17</v>
      </c>
      <c r="M3" s="298"/>
      <c r="N3" s="49" t="s">
        <v>19</v>
      </c>
      <c r="O3" s="69" t="s">
        <v>31</v>
      </c>
    </row>
    <row r="4" spans="1:24" ht="21.95" customHeight="1">
      <c r="A4" s="302" t="s">
        <v>1</v>
      </c>
      <c r="B4" s="301" t="s">
        <v>2</v>
      </c>
      <c r="C4" s="301"/>
      <c r="D4" s="94" t="s">
        <v>3</v>
      </c>
      <c r="E4" s="95"/>
      <c r="F4" s="96"/>
      <c r="G4" s="96"/>
      <c r="H4" s="96"/>
      <c r="I4" s="96"/>
      <c r="J4" s="97"/>
      <c r="K4" s="98">
        <f t="shared" ref="K4:K17" si="0">SUM(E4:J4)</f>
        <v>0</v>
      </c>
      <c r="L4" s="293">
        <f>K5-K4</f>
        <v>0</v>
      </c>
      <c r="M4" s="85"/>
      <c r="N4" s="299" t="e">
        <f>K5/K4*100-100</f>
        <v>#DIV/0!</v>
      </c>
    </row>
    <row r="5" spans="1:24" ht="21.75" customHeight="1">
      <c r="A5" s="303"/>
      <c r="B5" s="307" t="s">
        <v>4</v>
      </c>
      <c r="C5" s="307"/>
      <c r="D5" s="66" t="s">
        <v>5</v>
      </c>
      <c r="E5" s="99"/>
      <c r="F5" s="100"/>
      <c r="G5" s="100"/>
      <c r="H5" s="100"/>
      <c r="I5" s="100"/>
      <c r="J5" s="100"/>
      <c r="K5" s="101">
        <f t="shared" si="0"/>
        <v>0</v>
      </c>
      <c r="L5" s="294"/>
      <c r="M5" s="102" t="s">
        <v>20</v>
      </c>
      <c r="N5" s="300"/>
    </row>
    <row r="6" spans="1:24" ht="21.95" customHeight="1">
      <c r="A6" s="303"/>
      <c r="B6" s="343" t="s">
        <v>6</v>
      </c>
      <c r="C6" s="343"/>
      <c r="D6" s="107" t="s">
        <v>3</v>
      </c>
      <c r="E6" s="112"/>
      <c r="F6" s="113"/>
      <c r="G6" s="113"/>
      <c r="H6" s="113"/>
      <c r="I6" s="113"/>
      <c r="J6" s="113"/>
      <c r="K6" s="59">
        <f t="shared" si="0"/>
        <v>0</v>
      </c>
      <c r="L6" s="305">
        <f>K7-K6</f>
        <v>0</v>
      </c>
      <c r="M6" s="37"/>
      <c r="N6" s="331" t="e">
        <f>K9/K8*100-100</f>
        <v>#DIV/0!</v>
      </c>
    </row>
    <row r="7" spans="1:24" ht="21.95" customHeight="1">
      <c r="A7" s="303"/>
      <c r="B7" s="344" t="s">
        <v>7</v>
      </c>
      <c r="C7" s="345"/>
      <c r="D7" s="65" t="s">
        <v>5</v>
      </c>
      <c r="E7" s="114"/>
      <c r="F7" s="115"/>
      <c r="G7" s="115"/>
      <c r="H7" s="115"/>
      <c r="I7" s="115"/>
      <c r="J7" s="115"/>
      <c r="K7" s="60">
        <f t="shared" si="0"/>
        <v>0</v>
      </c>
      <c r="L7" s="306"/>
      <c r="M7" s="38" t="s">
        <v>7</v>
      </c>
      <c r="N7" s="332"/>
    </row>
    <row r="8" spans="1:24" ht="21.95" customHeight="1">
      <c r="A8" s="303"/>
      <c r="B8" s="31" t="s">
        <v>21</v>
      </c>
      <c r="C8" s="354" t="s">
        <v>53</v>
      </c>
      <c r="D8" s="18" t="s">
        <v>3</v>
      </c>
      <c r="E8" s="41">
        <f t="shared" ref="E8:J9" si="1">E6*0.434</f>
        <v>0</v>
      </c>
      <c r="F8" s="48">
        <f t="shared" si="1"/>
        <v>0</v>
      </c>
      <c r="G8" s="48">
        <f t="shared" si="1"/>
        <v>0</v>
      </c>
      <c r="H8" s="48">
        <f t="shared" si="1"/>
        <v>0</v>
      </c>
      <c r="I8" s="48">
        <f t="shared" si="1"/>
        <v>0</v>
      </c>
      <c r="J8" s="48">
        <f t="shared" si="1"/>
        <v>0</v>
      </c>
      <c r="K8" s="61">
        <f t="shared" si="0"/>
        <v>0</v>
      </c>
      <c r="L8" s="308">
        <f>K9-K8</f>
        <v>0</v>
      </c>
      <c r="M8" s="37"/>
      <c r="N8" s="332"/>
    </row>
    <row r="9" spans="1:24" ht="21.95" customHeight="1" thickBot="1">
      <c r="A9" s="304"/>
      <c r="B9" s="32" t="s">
        <v>9</v>
      </c>
      <c r="C9" s="355"/>
      <c r="D9" s="19" t="s">
        <v>5</v>
      </c>
      <c r="E9" s="40">
        <f t="shared" si="1"/>
        <v>0</v>
      </c>
      <c r="F9" s="42">
        <f t="shared" si="1"/>
        <v>0</v>
      </c>
      <c r="G9" s="42">
        <f t="shared" si="1"/>
        <v>0</v>
      </c>
      <c r="H9" s="42">
        <f t="shared" si="1"/>
        <v>0</v>
      </c>
      <c r="I9" s="42">
        <f t="shared" si="1"/>
        <v>0</v>
      </c>
      <c r="J9" s="42">
        <f t="shared" si="1"/>
        <v>0</v>
      </c>
      <c r="K9" s="62">
        <f t="shared" si="0"/>
        <v>0</v>
      </c>
      <c r="L9" s="309"/>
      <c r="M9" s="37" t="s">
        <v>22</v>
      </c>
      <c r="N9" s="333"/>
    </row>
    <row r="10" spans="1:24" ht="21.95" customHeight="1">
      <c r="A10" s="336" t="s">
        <v>29</v>
      </c>
      <c r="B10" s="341" t="s">
        <v>2</v>
      </c>
      <c r="C10" s="342"/>
      <c r="D10" s="105" t="s">
        <v>3</v>
      </c>
      <c r="E10" s="103"/>
      <c r="F10" s="96"/>
      <c r="G10" s="96"/>
      <c r="H10" s="96"/>
      <c r="I10" s="96"/>
      <c r="J10" s="97"/>
      <c r="K10" s="98">
        <f t="shared" si="0"/>
        <v>0</v>
      </c>
      <c r="L10" s="313">
        <f>K11-K10</f>
        <v>0</v>
      </c>
      <c r="M10" s="85"/>
      <c r="N10" s="299" t="e">
        <f>K11/K10*100-100</f>
        <v>#DIV/0!</v>
      </c>
    </row>
    <row r="11" spans="1:24" ht="21.95" customHeight="1">
      <c r="A11" s="337"/>
      <c r="B11" s="346" t="s">
        <v>4</v>
      </c>
      <c r="C11" s="347"/>
      <c r="D11" s="68" t="s">
        <v>5</v>
      </c>
      <c r="E11" s="104"/>
      <c r="F11" s="100"/>
      <c r="G11" s="100"/>
      <c r="H11" s="100"/>
      <c r="I11" s="100"/>
      <c r="J11" s="100"/>
      <c r="K11" s="101">
        <f t="shared" si="0"/>
        <v>0</v>
      </c>
      <c r="L11" s="314"/>
      <c r="M11" s="102" t="s">
        <v>25</v>
      </c>
      <c r="N11" s="300"/>
    </row>
    <row r="12" spans="1:24" ht="21.95" customHeight="1">
      <c r="A12" s="337"/>
      <c r="B12" s="326" t="s">
        <v>6</v>
      </c>
      <c r="C12" s="327"/>
      <c r="D12" s="106" t="s">
        <v>3</v>
      </c>
      <c r="E12" s="116"/>
      <c r="F12" s="113"/>
      <c r="G12" s="113"/>
      <c r="H12" s="113"/>
      <c r="I12" s="113"/>
      <c r="J12" s="113"/>
      <c r="K12" s="59">
        <f t="shared" si="0"/>
        <v>0</v>
      </c>
      <c r="L12" s="305">
        <f>K13-K12</f>
        <v>0</v>
      </c>
      <c r="N12" s="331" t="e">
        <f>K15/K14*100-100</f>
        <v>#DIV/0!</v>
      </c>
    </row>
    <row r="13" spans="1:24" ht="21.95" customHeight="1">
      <c r="A13" s="337"/>
      <c r="B13" s="339" t="s">
        <v>30</v>
      </c>
      <c r="C13" s="340"/>
      <c r="D13" s="67" t="s">
        <v>5</v>
      </c>
      <c r="E13" s="117"/>
      <c r="F13" s="115"/>
      <c r="G13" s="115"/>
      <c r="H13" s="115"/>
      <c r="I13" s="115"/>
      <c r="J13" s="115"/>
      <c r="K13" s="60">
        <f t="shared" si="0"/>
        <v>0</v>
      </c>
      <c r="L13" s="306"/>
      <c r="M13" s="43" t="s">
        <v>26</v>
      </c>
      <c r="N13" s="332"/>
    </row>
    <row r="14" spans="1:24" ht="21.95" customHeight="1">
      <c r="A14" s="337"/>
      <c r="B14" s="20" t="s">
        <v>27</v>
      </c>
      <c r="C14" s="348" t="s">
        <v>47</v>
      </c>
      <c r="D14" s="21" t="s">
        <v>3</v>
      </c>
      <c r="E14" s="44">
        <f t="shared" ref="E14:I15" si="2">E12*6.2</f>
        <v>0</v>
      </c>
      <c r="F14" s="45">
        <f t="shared" si="2"/>
        <v>0</v>
      </c>
      <c r="G14" s="45">
        <f t="shared" si="2"/>
        <v>0</v>
      </c>
      <c r="H14" s="45">
        <f t="shared" si="2"/>
        <v>0</v>
      </c>
      <c r="I14" s="45">
        <f t="shared" si="2"/>
        <v>0</v>
      </c>
      <c r="J14" s="45">
        <f>J12*6.5</f>
        <v>0</v>
      </c>
      <c r="K14" s="61">
        <f t="shared" si="0"/>
        <v>0</v>
      </c>
      <c r="L14" s="315">
        <f>K15-K14</f>
        <v>0</v>
      </c>
      <c r="M14" s="37"/>
      <c r="N14" s="332"/>
    </row>
    <row r="15" spans="1:24" ht="21.95" customHeight="1" thickBot="1">
      <c r="A15" s="338"/>
      <c r="B15" s="22" t="s">
        <v>9</v>
      </c>
      <c r="C15" s="349"/>
      <c r="D15" s="23" t="s">
        <v>5</v>
      </c>
      <c r="E15" s="44">
        <f t="shared" si="2"/>
        <v>0</v>
      </c>
      <c r="F15" s="64">
        <f t="shared" si="2"/>
        <v>0</v>
      </c>
      <c r="G15" s="64">
        <f t="shared" si="2"/>
        <v>0</v>
      </c>
      <c r="H15" s="64">
        <f t="shared" si="2"/>
        <v>0</v>
      </c>
      <c r="I15" s="64">
        <f t="shared" si="2"/>
        <v>0</v>
      </c>
      <c r="J15" s="64">
        <f>J13*6.2</f>
        <v>0</v>
      </c>
      <c r="K15" s="62">
        <f t="shared" si="0"/>
        <v>0</v>
      </c>
      <c r="L15" s="316"/>
      <c r="M15" s="39" t="s">
        <v>22</v>
      </c>
      <c r="N15" s="333"/>
    </row>
    <row r="16" spans="1:24" ht="21.95" customHeight="1">
      <c r="A16" s="317" t="s">
        <v>37</v>
      </c>
      <c r="B16" s="318"/>
      <c r="C16" s="319"/>
      <c r="D16" s="82" t="s">
        <v>3</v>
      </c>
      <c r="E16" s="83">
        <f t="shared" ref="E16:J17" si="3">E4+E10</f>
        <v>0</v>
      </c>
      <c r="F16" s="83">
        <f t="shared" si="3"/>
        <v>0</v>
      </c>
      <c r="G16" s="83">
        <f t="shared" si="3"/>
        <v>0</v>
      </c>
      <c r="H16" s="83">
        <f t="shared" si="3"/>
        <v>0</v>
      </c>
      <c r="I16" s="83">
        <f t="shared" si="3"/>
        <v>0</v>
      </c>
      <c r="J16" s="83">
        <f t="shared" si="3"/>
        <v>0</v>
      </c>
      <c r="K16" s="84">
        <f t="shared" si="0"/>
        <v>0</v>
      </c>
      <c r="L16" s="310">
        <f>K17-K16</f>
        <v>0</v>
      </c>
      <c r="M16" s="85"/>
      <c r="N16" s="299" t="e">
        <f>K17/K16*100-100</f>
        <v>#DIV/0!</v>
      </c>
      <c r="O16" s="24"/>
      <c r="P16" s="24"/>
      <c r="Q16" s="24"/>
      <c r="R16" s="24"/>
      <c r="S16" s="24"/>
      <c r="T16" s="24"/>
      <c r="U16" s="24"/>
      <c r="V16" s="24"/>
      <c r="W16" s="24"/>
      <c r="X16" s="24"/>
    </row>
    <row r="17" spans="1:24" ht="21.95" customHeight="1">
      <c r="A17" s="320"/>
      <c r="B17" s="321"/>
      <c r="C17" s="322"/>
      <c r="D17" s="86" t="s">
        <v>5</v>
      </c>
      <c r="E17" s="87">
        <f t="shared" si="3"/>
        <v>0</v>
      </c>
      <c r="F17" s="87">
        <f t="shared" si="3"/>
        <v>0</v>
      </c>
      <c r="G17" s="87">
        <f t="shared" si="3"/>
        <v>0</v>
      </c>
      <c r="H17" s="87">
        <f t="shared" si="3"/>
        <v>0</v>
      </c>
      <c r="I17" s="87">
        <f t="shared" si="3"/>
        <v>0</v>
      </c>
      <c r="J17" s="87">
        <f t="shared" si="3"/>
        <v>0</v>
      </c>
      <c r="K17" s="88">
        <f t="shared" si="0"/>
        <v>0</v>
      </c>
      <c r="L17" s="311"/>
      <c r="M17" s="352" t="s">
        <v>20</v>
      </c>
      <c r="N17" s="334"/>
      <c r="O17" s="24"/>
      <c r="P17" s="24"/>
      <c r="Q17" s="24"/>
      <c r="R17" s="24"/>
      <c r="S17" s="24"/>
      <c r="T17" s="24"/>
      <c r="U17" s="24"/>
      <c r="V17" s="24"/>
      <c r="W17" s="24"/>
      <c r="X17" s="24"/>
    </row>
    <row r="18" spans="1:24" ht="21.95" customHeight="1" thickBot="1">
      <c r="A18" s="323"/>
      <c r="B18" s="324"/>
      <c r="C18" s="325"/>
      <c r="D18" s="89" t="s">
        <v>10</v>
      </c>
      <c r="E18" s="90">
        <f t="shared" ref="E18:K18" si="4">E17-E16</f>
        <v>0</v>
      </c>
      <c r="F18" s="91">
        <f t="shared" si="4"/>
        <v>0</v>
      </c>
      <c r="G18" s="91">
        <f t="shared" si="4"/>
        <v>0</v>
      </c>
      <c r="H18" s="91">
        <f t="shared" si="4"/>
        <v>0</v>
      </c>
      <c r="I18" s="91">
        <f t="shared" si="4"/>
        <v>0</v>
      </c>
      <c r="J18" s="92">
        <f t="shared" si="4"/>
        <v>0</v>
      </c>
      <c r="K18" s="93">
        <f t="shared" si="4"/>
        <v>0</v>
      </c>
      <c r="L18" s="312"/>
      <c r="M18" s="353"/>
      <c r="N18" s="335"/>
      <c r="O18" s="24"/>
      <c r="P18" s="24"/>
      <c r="Q18" s="24"/>
      <c r="R18" s="24"/>
      <c r="S18" s="24"/>
      <c r="T18" s="24"/>
      <c r="U18" s="24"/>
      <c r="V18" s="24"/>
      <c r="W18" s="24"/>
      <c r="X18" s="24"/>
    </row>
    <row r="19" spans="1:24" ht="21.95" customHeight="1">
      <c r="A19" s="272" t="s">
        <v>11</v>
      </c>
      <c r="B19" s="273"/>
      <c r="C19" s="273"/>
      <c r="D19" s="26" t="s">
        <v>3</v>
      </c>
      <c r="E19" s="50">
        <f t="shared" ref="E19:J20" si="5">E8+E14</f>
        <v>0</v>
      </c>
      <c r="F19" s="51">
        <f t="shared" si="5"/>
        <v>0</v>
      </c>
      <c r="G19" s="51">
        <f t="shared" si="5"/>
        <v>0</v>
      </c>
      <c r="H19" s="51">
        <f t="shared" si="5"/>
        <v>0</v>
      </c>
      <c r="I19" s="51">
        <f t="shared" si="5"/>
        <v>0</v>
      </c>
      <c r="J19" s="51">
        <f t="shared" si="5"/>
        <v>0</v>
      </c>
      <c r="K19" s="52">
        <f>SUM(E19:J19)</f>
        <v>0</v>
      </c>
      <c r="L19" s="278">
        <f>K20-K19</f>
        <v>0</v>
      </c>
      <c r="M19" s="53"/>
      <c r="N19" s="328" t="e">
        <f>K20/K19*100-100</f>
        <v>#DIV/0!</v>
      </c>
    </row>
    <row r="20" spans="1:24" ht="21.95" customHeight="1">
      <c r="A20" s="274"/>
      <c r="B20" s="275"/>
      <c r="C20" s="275"/>
      <c r="D20" s="17" t="s">
        <v>5</v>
      </c>
      <c r="E20" s="46">
        <f>E9+E15</f>
        <v>0</v>
      </c>
      <c r="F20" s="47">
        <f t="shared" si="5"/>
        <v>0</v>
      </c>
      <c r="G20" s="47">
        <f t="shared" si="5"/>
        <v>0</v>
      </c>
      <c r="H20" s="47">
        <f t="shared" si="5"/>
        <v>0</v>
      </c>
      <c r="I20" s="47">
        <f t="shared" si="5"/>
        <v>0</v>
      </c>
      <c r="J20" s="47">
        <f t="shared" si="5"/>
        <v>0</v>
      </c>
      <c r="K20" s="54">
        <f>SUM(E20:J20)</f>
        <v>0</v>
      </c>
      <c r="L20" s="279"/>
      <c r="M20" s="55" t="s">
        <v>23</v>
      </c>
      <c r="N20" s="329"/>
    </row>
    <row r="21" spans="1:24" ht="24" customHeight="1" thickBot="1">
      <c r="A21" s="276"/>
      <c r="B21" s="277"/>
      <c r="C21" s="277"/>
      <c r="D21" s="27" t="s">
        <v>12</v>
      </c>
      <c r="E21" s="56">
        <f t="shared" ref="E21:J21" si="6">E20-E19</f>
        <v>0</v>
      </c>
      <c r="F21" s="57">
        <f t="shared" si="6"/>
        <v>0</v>
      </c>
      <c r="G21" s="57">
        <f t="shared" si="6"/>
        <v>0</v>
      </c>
      <c r="H21" s="57">
        <f t="shared" si="6"/>
        <v>0</v>
      </c>
      <c r="I21" s="57">
        <f t="shared" si="6"/>
        <v>0</v>
      </c>
      <c r="J21" s="57">
        <f t="shared" si="6"/>
        <v>0</v>
      </c>
      <c r="K21" s="58">
        <f>SUM(E21:J21)</f>
        <v>0</v>
      </c>
      <c r="L21" s="280"/>
      <c r="M21" s="281"/>
      <c r="N21" s="330"/>
    </row>
    <row r="22" spans="1:24" ht="60" customHeight="1" thickBot="1">
      <c r="A22" s="358" t="s">
        <v>38</v>
      </c>
      <c r="B22" s="284"/>
      <c r="C22" s="284"/>
      <c r="D22" s="284"/>
      <c r="E22" s="118"/>
      <c r="F22" s="119"/>
      <c r="G22" s="119"/>
      <c r="H22" s="119"/>
      <c r="I22" s="119"/>
      <c r="J22" s="119"/>
      <c r="K22" s="58">
        <f>SUM(E22:J22)</f>
        <v>0</v>
      </c>
      <c r="L22" s="217"/>
      <c r="M22" s="217"/>
      <c r="N22" s="217"/>
    </row>
    <row r="23" spans="1:24" ht="60" customHeight="1" thickBot="1">
      <c r="A23" s="290" t="s">
        <v>42</v>
      </c>
      <c r="B23" s="291"/>
      <c r="C23" s="291"/>
      <c r="D23" s="292"/>
      <c r="E23" s="357"/>
      <c r="F23" s="357"/>
      <c r="G23" s="357"/>
      <c r="H23" s="357"/>
      <c r="I23" s="357"/>
      <c r="J23" s="357"/>
      <c r="K23" s="357"/>
      <c r="L23" s="357"/>
      <c r="M23" s="357"/>
      <c r="N23" s="357"/>
    </row>
    <row r="24" spans="1:24" ht="20.100000000000001" customHeight="1">
      <c r="A24" s="321"/>
      <c r="B24" s="321"/>
      <c r="C24" s="321"/>
      <c r="D24" s="321"/>
      <c r="E24" s="321"/>
      <c r="F24" s="321"/>
      <c r="G24" s="321"/>
      <c r="H24" s="321"/>
      <c r="I24" s="321"/>
      <c r="J24" s="321"/>
      <c r="K24" s="109"/>
      <c r="L24" s="110"/>
      <c r="M24" s="110"/>
      <c r="N24" s="110"/>
    </row>
    <row r="25" spans="1:24" ht="20.100000000000001" customHeight="1">
      <c r="A25" s="321"/>
      <c r="B25" s="321"/>
      <c r="C25" s="321"/>
      <c r="D25" s="321"/>
      <c r="E25" s="321"/>
      <c r="F25" s="321"/>
      <c r="G25" s="321"/>
      <c r="H25" s="321"/>
      <c r="I25" s="321"/>
      <c r="J25" s="321"/>
      <c r="K25" s="109"/>
      <c r="L25" s="110"/>
      <c r="M25" s="110"/>
      <c r="N25" s="110"/>
    </row>
    <row r="26" spans="1:24" ht="22.5" customHeight="1">
      <c r="A26" s="225" t="s">
        <v>13</v>
      </c>
      <c r="B26" s="225"/>
      <c r="C26" s="225"/>
      <c r="D26" s="225"/>
      <c r="E26" s="225"/>
      <c r="F26" s="225"/>
      <c r="G26" s="225"/>
      <c r="H26" s="225"/>
      <c r="I26" s="225"/>
      <c r="J26" s="225"/>
      <c r="K26" s="225"/>
      <c r="L26" s="225"/>
      <c r="M26" s="356"/>
      <c r="N26" s="356"/>
    </row>
    <row r="27" spans="1:24" ht="30.75" customHeight="1">
      <c r="A27" s="14"/>
      <c r="B27" s="14"/>
      <c r="C27" s="14"/>
      <c r="D27" s="14"/>
      <c r="E27" s="14"/>
      <c r="F27" s="14"/>
      <c r="G27" s="14"/>
      <c r="H27" s="14"/>
      <c r="I27" s="14"/>
      <c r="J27" s="14"/>
      <c r="K27" s="14"/>
      <c r="L27" s="14"/>
      <c r="M27" s="28"/>
    </row>
    <row r="29" spans="1:24" ht="20.100000000000001" customHeight="1">
      <c r="C29" s="29"/>
    </row>
  </sheetData>
  <sheetProtection selectLockedCells="1"/>
  <mergeCells count="46">
    <mergeCell ref="L4:L5"/>
    <mergeCell ref="L3:M3"/>
    <mergeCell ref="M1:N1"/>
    <mergeCell ref="A2:C2"/>
    <mergeCell ref="B5:C5"/>
    <mergeCell ref="D2:F2"/>
    <mergeCell ref="G2:J2"/>
    <mergeCell ref="A3:D3"/>
    <mergeCell ref="A1:E1"/>
    <mergeCell ref="K2:M2"/>
    <mergeCell ref="B4:C4"/>
    <mergeCell ref="N19:N21"/>
    <mergeCell ref="N4:N5"/>
    <mergeCell ref="N6:N9"/>
    <mergeCell ref="N16:N18"/>
    <mergeCell ref="A27:L27"/>
    <mergeCell ref="A26:L26"/>
    <mergeCell ref="A19:C21"/>
    <mergeCell ref="L19:L20"/>
    <mergeCell ref="L21:M21"/>
    <mergeCell ref="M26:N26"/>
    <mergeCell ref="A23:D23"/>
    <mergeCell ref="E23:N23"/>
    <mergeCell ref="A24:J25"/>
    <mergeCell ref="A22:D22"/>
    <mergeCell ref="L22:N22"/>
    <mergeCell ref="A4:A9"/>
    <mergeCell ref="A10:A15"/>
    <mergeCell ref="L16:L18"/>
    <mergeCell ref="L14:L15"/>
    <mergeCell ref="N10:N11"/>
    <mergeCell ref="N12:N15"/>
    <mergeCell ref="M17:M18"/>
    <mergeCell ref="A16:C18"/>
    <mergeCell ref="B13:C13"/>
    <mergeCell ref="B10:C10"/>
    <mergeCell ref="B6:C6"/>
    <mergeCell ref="B7:C7"/>
    <mergeCell ref="L10:L11"/>
    <mergeCell ref="L6:L7"/>
    <mergeCell ref="C14:C15"/>
    <mergeCell ref="L8:L9"/>
    <mergeCell ref="B11:C11"/>
    <mergeCell ref="B12:C12"/>
    <mergeCell ref="L12:L13"/>
    <mergeCell ref="C8:C9"/>
  </mergeCells>
  <phoneticPr fontId="1"/>
  <printOptions horizontalCentered="1" verticalCentered="1"/>
  <pageMargins left="0.78740157480314998" right="0.66929133858267698" top="0.35433070866141703" bottom="0.27559055118110198" header="0.31496062992126" footer="0.27559055118110198"/>
  <pageSetup paperSize="9" scale="7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election activeCell="E3" sqref="E3"/>
    </sheetView>
  </sheetViews>
  <sheetFormatPr defaultRowHeight="13.5"/>
  <cols>
    <col min="1" max="1" width="16.375" style="35" customWidth="1"/>
    <col min="2" max="2" width="63.625" style="36" customWidth="1"/>
    <col min="3" max="16384" width="9" style="35"/>
  </cols>
  <sheetData>
    <row r="1" spans="1:2" ht="29.25" customHeight="1" thickBot="1">
      <c r="A1" s="76"/>
      <c r="B1" s="77" t="s">
        <v>35</v>
      </c>
    </row>
    <row r="2" spans="1:2" ht="80.099999999999994" customHeight="1" thickTop="1">
      <c r="A2" s="78" t="s">
        <v>36</v>
      </c>
      <c r="B2" s="75"/>
    </row>
    <row r="3" spans="1:2" ht="80.099999999999994" customHeight="1">
      <c r="A3" s="79" t="s">
        <v>36</v>
      </c>
      <c r="B3" s="73"/>
    </row>
    <row r="4" spans="1:2" ht="80.099999999999994" customHeight="1" thickBot="1">
      <c r="A4" s="80" t="s">
        <v>36</v>
      </c>
      <c r="B4" s="73"/>
    </row>
    <row r="5" spans="1:2" ht="80.099999999999994" customHeight="1">
      <c r="A5" s="81" t="s">
        <v>36</v>
      </c>
      <c r="B5" s="75"/>
    </row>
    <row r="6" spans="1:2" ht="80.099999999999994" customHeight="1">
      <c r="A6" s="79" t="s">
        <v>36</v>
      </c>
      <c r="B6" s="73"/>
    </row>
    <row r="7" spans="1:2" ht="80.099999999999994" customHeight="1" thickBot="1">
      <c r="A7" s="80" t="s">
        <v>36</v>
      </c>
      <c r="B7" s="74"/>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環境家計簿報告書（記入例）</vt:lpstr>
      <vt:lpstr>報告書（都市ガス用）</vt:lpstr>
      <vt:lpstr>報告書 (LPガス用)</vt:lpstr>
      <vt:lpstr>コメント</vt:lpstr>
      <vt:lpstr>'環境家計簿報告書（記入例）'!Print_Area</vt:lpstr>
      <vt:lpstr>'報告書 (LPガス用)'!Print_Area</vt:lpstr>
      <vt:lpstr>'報告書（都市ガス用）'!Print_Area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2023-11-20T10:09:00Z</dcterms:created>
  <dcterms:modified xsi:type="dcterms:W3CDTF">2023-11-20T10:09:13Z</dcterms:modified>
  <cp:category/>
</cp:coreProperties>
</file>