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674184\Desktop\介護予防支援\★HP掲載用（途中）\新規指定・更新\"/>
    </mc:Choice>
  </mc:AlternateContent>
  <bookViews>
    <workbookView xWindow="1290" yWindow="-105" windowWidth="23250" windowHeight="12570"/>
  </bookViews>
  <sheets>
    <sheet name="標準様式１" sheetId="5" r:id="rId1"/>
    <sheet name="標準様式３" sheetId="6" r:id="rId2"/>
    <sheet name="標準様式５" sheetId="1" r:id="rId3"/>
    <sheet name="誓約書（参考様式6）" sheetId="7" r:id="rId4"/>
    <sheet name="標準様式７" sheetId="2" r:id="rId5"/>
  </sheets>
  <definedNames>
    <definedName name="_xlnm.Print_Area" localSheetId="2">標準様式５!$A$1:$D$18</definedName>
    <definedName name="_xlnm.Print_Area" localSheetId="4">標準様式７!$A$1:$B$18</definedName>
    <definedName name="職種">#REF!</definedName>
  </definedNames>
  <calcPr calcId="162913"/>
</workbook>
</file>

<file path=xl/calcChain.xml><?xml version="1.0" encoding="utf-8"?>
<calcChain xmlns="http://schemas.openxmlformats.org/spreadsheetml/2006/main">
  <c r="B39" i="5" l="1"/>
  <c r="B38" i="5"/>
  <c r="B37" i="5"/>
  <c r="B36" i="5"/>
  <c r="B35" i="5"/>
  <c r="B34" i="5"/>
  <c r="B33" i="5"/>
  <c r="B32" i="5"/>
  <c r="B31" i="5"/>
  <c r="B30" i="5"/>
  <c r="B29" i="5"/>
  <c r="B28" i="5"/>
  <c r="B27" i="5"/>
  <c r="B26" i="5"/>
  <c r="B25" i="5"/>
  <c r="B24" i="5"/>
  <c r="B23" i="5"/>
  <c r="B22" i="5"/>
  <c r="B21" i="5"/>
  <c r="B20" i="5"/>
  <c r="B19" i="5"/>
  <c r="B18" i="5"/>
  <c r="B17" i="5"/>
  <c r="B16" i="5"/>
  <c r="B15" i="5"/>
  <c r="B14" i="5"/>
  <c r="B13" i="5"/>
  <c r="AT11" i="5"/>
  <c r="AS11" i="5"/>
  <c r="AR11" i="5"/>
  <c r="AQ11" i="5"/>
  <c r="AP11" i="5"/>
  <c r="AO11" i="5"/>
  <c r="AN11" i="5"/>
  <c r="AM11" i="5"/>
  <c r="AL11" i="5"/>
  <c r="AK11" i="5"/>
  <c r="AJ11" i="5"/>
  <c r="AI11" i="5"/>
  <c r="AH11" i="5"/>
  <c r="AG11" i="5"/>
  <c r="AF11" i="5"/>
  <c r="AE11" i="5"/>
  <c r="AD11" i="5"/>
  <c r="AC11" i="5"/>
  <c r="AB11" i="5"/>
  <c r="AA11" i="5"/>
  <c r="Z11" i="5"/>
  <c r="Y11" i="5"/>
  <c r="X11" i="5"/>
  <c r="W11" i="5"/>
  <c r="V11" i="5"/>
  <c r="U11" i="5"/>
  <c r="T11" i="5"/>
  <c r="S11" i="5"/>
  <c r="R11" i="5"/>
  <c r="Q11" i="5"/>
  <c r="P11" i="5"/>
  <c r="AT10" i="5"/>
  <c r="AS10" i="5"/>
  <c r="AR10" i="5"/>
  <c r="AQ10" i="5"/>
  <c r="AP10" i="5"/>
  <c r="AO10" i="5"/>
  <c r="AN10" i="5"/>
  <c r="AM10" i="5"/>
  <c r="AL10" i="5"/>
  <c r="AK10" i="5"/>
  <c r="AJ10" i="5"/>
  <c r="AI10" i="5"/>
  <c r="AH10" i="5"/>
  <c r="AG10" i="5"/>
  <c r="AF10" i="5"/>
  <c r="AE10" i="5"/>
  <c r="AD10" i="5"/>
  <c r="AC10" i="5"/>
  <c r="AB10" i="5"/>
  <c r="AA10" i="5"/>
  <c r="Z10" i="5"/>
  <c r="Y10" i="5"/>
  <c r="X10" i="5"/>
  <c r="W10" i="5"/>
  <c r="V10" i="5"/>
  <c r="U10" i="5"/>
  <c r="T10" i="5"/>
  <c r="S10" i="5"/>
  <c r="R10" i="5"/>
  <c r="Q10" i="5"/>
  <c r="P10" i="5"/>
  <c r="AT9" i="5"/>
  <c r="AS9" i="5"/>
  <c r="AR9" i="5"/>
  <c r="AQ9" i="5"/>
  <c r="AP9" i="5"/>
  <c r="AO9" i="5"/>
  <c r="AN9" i="5"/>
  <c r="AM9" i="5"/>
  <c r="AL9" i="5"/>
  <c r="AK9" i="5"/>
  <c r="AJ9" i="5"/>
  <c r="AI9" i="5"/>
  <c r="AH9" i="5"/>
  <c r="AG9" i="5"/>
  <c r="AF9" i="5"/>
  <c r="AE9" i="5"/>
  <c r="AD9" i="5"/>
  <c r="AC9" i="5"/>
  <c r="AB9" i="5"/>
  <c r="AA9" i="5"/>
  <c r="Z9" i="5"/>
  <c r="Y9" i="5"/>
  <c r="X9" i="5"/>
  <c r="W9" i="5"/>
  <c r="V9" i="5"/>
  <c r="U9" i="5"/>
  <c r="T9" i="5"/>
  <c r="S9" i="5"/>
  <c r="R9" i="5"/>
  <c r="Q9" i="5"/>
  <c r="P9" i="5"/>
  <c r="AU7" i="5"/>
  <c r="X2" i="5"/>
</calcChain>
</file>

<file path=xl/sharedStrings.xml><?xml version="1.0" encoding="utf-8"?>
<sst xmlns="http://schemas.openxmlformats.org/spreadsheetml/2006/main" count="134" uniqueCount="131">
  <si>
    <t>利用者からの苦情を処理するために講ずる措置の概要</t>
  </si>
  <si>
    <t>事業所又は施設名</t>
  </si>
  <si>
    <t>申請するサービス種類</t>
  </si>
  <si>
    <t>措  置  の  概  要</t>
  </si>
  <si>
    <t>備考  上の事項は例示であり、これにかかわらず苦情処理に係る対応方針を具体的に記してください。</t>
  </si>
  <si>
    <t>１  利用者からの相談又は苦情等に対応する常設の窓口（連絡先）、担当者の設置</t>
  </si>
  <si>
    <t>２  円滑かつ迅速に苦情処理を行うための処理体制・手順</t>
  </si>
  <si>
    <t>３  苦情があったサービス事業者に対する対応方針等（居宅介護支援事業者の場合記入）</t>
  </si>
  <si>
    <t>４  その他参考事項</t>
  </si>
  <si>
    <t>（標準様式５）</t>
    <rPh sb="1" eb="3">
      <t>ヒョウジュン</t>
    </rPh>
    <phoneticPr fontId="1"/>
  </si>
  <si>
    <t>氏　名</t>
    <rPh sb="0" eb="1">
      <t>シ</t>
    </rPh>
    <rPh sb="2" eb="3">
      <t>メイ</t>
    </rPh>
    <phoneticPr fontId="1"/>
  </si>
  <si>
    <t>介護支援専門員番号</t>
    <rPh sb="0" eb="2">
      <t>カイゴ</t>
    </rPh>
    <rPh sb="2" eb="4">
      <t>シエン</t>
    </rPh>
    <rPh sb="4" eb="7">
      <t>センモンイン</t>
    </rPh>
    <rPh sb="7" eb="9">
      <t>バンゴウ</t>
    </rPh>
    <phoneticPr fontId="1"/>
  </si>
  <si>
    <t>フリガナ</t>
  </si>
  <si>
    <t>当該事業所に勤務する介護支援専門員一覧</t>
    <rPh sb="0" eb="2">
      <t>トウガイ</t>
    </rPh>
    <rPh sb="2" eb="5">
      <t>ジギョウショ</t>
    </rPh>
    <rPh sb="6" eb="8">
      <t>キンム</t>
    </rPh>
    <rPh sb="10" eb="12">
      <t>カイゴ</t>
    </rPh>
    <rPh sb="12" eb="14">
      <t>シエン</t>
    </rPh>
    <rPh sb="14" eb="17">
      <t>センモンイン</t>
    </rPh>
    <rPh sb="17" eb="19">
      <t>イチラン</t>
    </rPh>
    <phoneticPr fontId="1"/>
  </si>
  <si>
    <t>（標準様式７）</t>
    <rPh sb="1" eb="3">
      <t>ヒョウジュン</t>
    </rPh>
    <rPh sb="3" eb="5">
      <t>ヨウシキ</t>
    </rPh>
    <phoneticPr fontId="1"/>
  </si>
  <si>
    <t>九</t>
    <rPh sb="0" eb="1">
      <t>キュウ</t>
    </rPh>
    <phoneticPr fontId="1"/>
  </si>
  <si>
    <t xml:space="preserve"> （12) 必要項目を満たしていれば、各事業所で使用するシフト表等をもって代替書類として差し支えありません。</t>
  </si>
  <si>
    <t>　 　    １（常勤）として取り扱うことが可能です。この場合、勤務形態の記号は「A」または「B」とし、「(11)兼務状況等」の欄に「短時間勤務制度利用」と記入してください。</t>
    <rPh sb="9" eb="11">
      <t>ジョウキン</t>
    </rPh>
    <rPh sb="15" eb="16">
      <t>ト</t>
    </rPh>
    <rPh sb="17" eb="18">
      <t>アツカ</t>
    </rPh>
    <rPh sb="22" eb="24">
      <t>カノウ</t>
    </rPh>
    <rPh sb="29" eb="31">
      <t>バアイ</t>
    </rPh>
    <rPh sb="32" eb="34">
      <t>キンム</t>
    </rPh>
    <rPh sb="34" eb="36">
      <t>ケイタイ</t>
    </rPh>
    <rPh sb="37" eb="39">
      <t>キゴウ</t>
    </rPh>
    <phoneticPr fontId="13"/>
  </si>
  <si>
    <t>　　  ※職員が育児・介護休業法による短時間勤務制度等を利用する場合、週30時間以上の勤務で、常勤換算方法での計算にあたり、常勤の従業者が勤務すべき時間数を満たしたものとし、</t>
    <rPh sb="5" eb="7">
      <t>ショクイン</t>
    </rPh>
    <rPh sb="8" eb="10">
      <t>イクジ</t>
    </rPh>
    <rPh sb="11" eb="13">
      <t>カイゴ</t>
    </rPh>
    <rPh sb="13" eb="15">
      <t>キュウギョウ</t>
    </rPh>
    <rPh sb="15" eb="16">
      <t>ホウ</t>
    </rPh>
    <rPh sb="19" eb="22">
      <t>タンジカン</t>
    </rPh>
    <rPh sb="22" eb="24">
      <t>キンム</t>
    </rPh>
    <rPh sb="24" eb="26">
      <t>セイド</t>
    </rPh>
    <rPh sb="26" eb="27">
      <t>トウ</t>
    </rPh>
    <rPh sb="28" eb="30">
      <t>リヨウ</t>
    </rPh>
    <rPh sb="32" eb="34">
      <t>バアイ</t>
    </rPh>
    <rPh sb="35" eb="36">
      <t>シュウ</t>
    </rPh>
    <rPh sb="38" eb="40">
      <t>ジカン</t>
    </rPh>
    <rPh sb="40" eb="42">
      <t>イジョウ</t>
    </rPh>
    <rPh sb="43" eb="45">
      <t>キンム</t>
    </rPh>
    <rPh sb="47" eb="49">
      <t>ジョウキン</t>
    </rPh>
    <rPh sb="49" eb="51">
      <t>カンサン</t>
    </rPh>
    <rPh sb="51" eb="53">
      <t>ホウホウ</t>
    </rPh>
    <rPh sb="55" eb="57">
      <t>ケイサン</t>
    </rPh>
    <rPh sb="62" eb="64">
      <t>ジョウキン</t>
    </rPh>
    <rPh sb="65" eb="68">
      <t>ジュウギョウシャ</t>
    </rPh>
    <rPh sb="69" eb="71">
      <t>キンム</t>
    </rPh>
    <rPh sb="74" eb="77">
      <t>ジカンスウ</t>
    </rPh>
    <rPh sb="78" eb="79">
      <t>ミ</t>
    </rPh>
    <phoneticPr fontId="13"/>
  </si>
  <si>
    <t>　　　 その他、特記事項欄としてもご活用ください。</t>
    <rPh sb="6" eb="7">
      <t>タ</t>
    </rPh>
    <rPh sb="8" eb="10">
      <t>トッキ</t>
    </rPh>
    <rPh sb="10" eb="12">
      <t>ジコウ</t>
    </rPh>
    <rPh sb="12" eb="13">
      <t>ラン</t>
    </rPh>
    <rPh sb="18" eb="20">
      <t>カツヨウ</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</si>
  <si>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3"/>
  </si>
  <si>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3"/>
  </si>
  <si>
    <t>　(10)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13"/>
  </si>
  <si>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3"/>
  </si>
  <si>
    <t>　(9) 従業者ごとに、合計勤務時間数を入力してください。</t>
    <rPh sb="5" eb="8">
      <t>ジュウギョウシャ</t>
    </rPh>
    <rPh sb="12" eb="14">
      <t>ゴウケイ</t>
    </rPh>
    <rPh sb="14" eb="16">
      <t>キンム</t>
    </rPh>
    <rPh sb="16" eb="19">
      <t>ジカンスウ</t>
    </rPh>
    <rPh sb="20" eb="22">
      <t>ニュウリョク</t>
    </rPh>
    <phoneticPr fontId="13"/>
  </si>
  <si>
    <t>　　  ※ 指定基準の確認に際しては、４週分の入力で差し支えありません。</t>
  </si>
  <si>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3"/>
  </si>
  <si>
    <t>　(7) 従業者の氏名を記入してください。</t>
    <rPh sb="5" eb="8">
      <t>ジュウギョウシャ</t>
    </rPh>
    <rPh sb="9" eb="11">
      <t>シメイ</t>
    </rPh>
    <rPh sb="12" eb="14">
      <t>キニュウ</t>
    </rPh>
    <phoneticPr fontId="13"/>
  </si>
  <si>
    <r>
      <t xml:space="preserve">       ※選択した資格及び研修に関して、</t>
    </r>
    <r>
      <rPr>
        <b/>
        <u/>
        <sz val="16"/>
        <rFont val="HGSｺﾞｼｯｸM"/>
        <family val="3"/>
        <charset val="128"/>
      </rPr>
      <t>必要に応じて、</t>
    </r>
    <r>
      <rPr>
        <b/>
        <sz val="16"/>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3"/>
  </si>
  <si>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3"/>
  </si>
  <si>
    <t>　(6) 従業者の保有する資格を入力してください。</t>
    <rPh sb="5" eb="8">
      <t>ジュウギョウシャ</t>
    </rPh>
    <rPh sb="9" eb="11">
      <t>ホユウ</t>
    </rPh>
    <rPh sb="13" eb="15">
      <t>シカク</t>
    </rPh>
    <rPh sb="16" eb="18">
      <t>ニュウリョク</t>
    </rPh>
    <phoneticPr fontId="13"/>
  </si>
  <si>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3"/>
  </si>
  <si>
    <r>
      <t>　　　当該事業所における勤務時間が、当該事業所において定められている常勤の従業者が勤務すべき時間数に達していることをいいます。</t>
    </r>
    <r>
      <rPr>
        <u/>
        <sz val="16"/>
        <rFont val="HGSｺﾞｼｯｸE"/>
        <family val="3"/>
        <charset val="128"/>
      </rPr>
      <t>雇用の形態は考慮しません</t>
    </r>
    <r>
      <rPr>
        <sz val="16"/>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3"/>
  </si>
  <si>
    <t>（注）常勤・非常勤の区分について</t>
    <rPh sb="1" eb="2">
      <t>チュウ</t>
    </rPh>
    <rPh sb="3" eb="5">
      <t>ジョウキン</t>
    </rPh>
    <rPh sb="6" eb="9">
      <t>ヒジョウキン</t>
    </rPh>
    <rPh sb="10" eb="12">
      <t>クブン</t>
    </rPh>
    <phoneticPr fontId="13"/>
  </si>
  <si>
    <t>非常勤で兼務</t>
    <rPh sb="0" eb="3">
      <t>ヒジョウキン</t>
    </rPh>
    <rPh sb="4" eb="6">
      <t>ケンム</t>
    </rPh>
    <phoneticPr fontId="13"/>
  </si>
  <si>
    <t>D</t>
  </si>
  <si>
    <t>非常勤で専従</t>
    <rPh sb="0" eb="3">
      <t>ヒジョウキン</t>
    </rPh>
    <rPh sb="4" eb="6">
      <t>センジュウ</t>
    </rPh>
    <phoneticPr fontId="13"/>
  </si>
  <si>
    <t>C</t>
  </si>
  <si>
    <t>常勤で兼務</t>
    <rPh sb="0" eb="2">
      <t>ジョウキン</t>
    </rPh>
    <rPh sb="3" eb="5">
      <t>ケンム</t>
    </rPh>
    <phoneticPr fontId="13"/>
  </si>
  <si>
    <t>B</t>
  </si>
  <si>
    <t>常勤で専従</t>
    <rPh sb="0" eb="2">
      <t>ジョウキン</t>
    </rPh>
    <rPh sb="3" eb="5">
      <t>センジュウ</t>
    </rPh>
    <phoneticPr fontId="13"/>
  </si>
  <si>
    <t>A</t>
  </si>
  <si>
    <t>区分</t>
    <rPh sb="0" eb="2">
      <t>クブン</t>
    </rPh>
    <phoneticPr fontId="13"/>
  </si>
  <si>
    <t>記号</t>
    <rPh sb="0" eb="2">
      <t>キゴウ</t>
    </rPh>
    <phoneticPr fontId="13"/>
  </si>
  <si>
    <t>　(5)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1"/>
  </si>
  <si>
    <t xml:space="preserve"> 　　 記入の順序は、職種ごとにまとめてください。</t>
    <rPh sb="4" eb="6">
      <t>キニュウ</t>
    </rPh>
    <rPh sb="7" eb="9">
      <t>ジュンジョ</t>
    </rPh>
    <rPh sb="11" eb="13">
      <t>ショクシュ</t>
    </rPh>
    <phoneticPr fontId="13"/>
  </si>
  <si>
    <t>　(4) 従業者の職種を入力してください。</t>
    <rPh sb="5" eb="8">
      <t>ジュウギョウシャ</t>
    </rPh>
    <rPh sb="9" eb="11">
      <t>ショクシュ</t>
    </rPh>
    <rPh sb="12" eb="14">
      <t>ニュウリョク</t>
    </rPh>
    <phoneticPr fontId="13"/>
  </si>
  <si>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3"/>
  </si>
  <si>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3"/>
  </si>
  <si>
    <t>　(1) 「４週」・「暦月」のいずれかを選択してください。</t>
    <rPh sb="7" eb="8">
      <t>シュウ</t>
    </rPh>
    <rPh sb="11" eb="12">
      <t>レキ</t>
    </rPh>
    <rPh sb="12" eb="13">
      <t>ツキ</t>
    </rPh>
    <rPh sb="20" eb="22">
      <t>センタク</t>
    </rPh>
    <phoneticPr fontId="13"/>
  </si>
  <si>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3"/>
  </si>
  <si>
    <t>5週目</t>
    <rPh sb="1" eb="2">
      <t>シュウ</t>
    </rPh>
    <rPh sb="2" eb="3">
      <t>メ</t>
    </rPh>
    <phoneticPr fontId="13"/>
  </si>
  <si>
    <t>4週目</t>
    <rPh sb="1" eb="2">
      <t>シュウ</t>
    </rPh>
    <rPh sb="2" eb="3">
      <t>メ</t>
    </rPh>
    <phoneticPr fontId="13"/>
  </si>
  <si>
    <t>3週目</t>
    <rPh sb="1" eb="2">
      <t>シュウ</t>
    </rPh>
    <rPh sb="2" eb="3">
      <t>メ</t>
    </rPh>
    <phoneticPr fontId="13"/>
  </si>
  <si>
    <t>2週目</t>
    <rPh sb="1" eb="2">
      <t>シュウ</t>
    </rPh>
    <rPh sb="2" eb="3">
      <t>メ</t>
    </rPh>
    <phoneticPr fontId="13"/>
  </si>
  <si>
    <t>1週目</t>
    <rPh sb="1" eb="2">
      <t>シュウ</t>
    </rPh>
    <rPh sb="2" eb="3">
      <t>メ</t>
    </rPh>
    <phoneticPr fontId="13"/>
  </si>
  <si>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1"/>
  </si>
  <si>
    <r>
      <t xml:space="preserve">(10)
</t>
    </r>
    <r>
      <rPr>
        <sz val="11"/>
        <rFont val="HGSｺﾞｼｯｸM"/>
        <family val="3"/>
        <charset val="128"/>
      </rPr>
      <t>週平均
勤務時間数</t>
    </r>
    <rPh sb="6" eb="8">
      <t>ヘイキン</t>
    </rPh>
    <rPh sb="9" eb="11">
      <t>キンム</t>
    </rPh>
    <rPh sb="11" eb="13">
      <t>ジカン</t>
    </rPh>
    <rPh sb="13" eb="14">
      <t>スウ</t>
    </rPh>
    <phoneticPr fontId="1"/>
  </si>
  <si>
    <t>(8)</t>
  </si>
  <si>
    <t>(7) 氏　名</t>
  </si>
  <si>
    <t>(6)
資格</t>
    <rPh sb="4" eb="6">
      <t>シカク</t>
    </rPh>
    <phoneticPr fontId="13"/>
  </si>
  <si>
    <t>(5)
勤務
形態</t>
  </si>
  <si>
    <t>(4) 
職種</t>
  </si>
  <si>
    <t>No</t>
  </si>
  <si>
    <t>時間/月</t>
    <rPh sb="0" eb="2">
      <t>ジカン</t>
    </rPh>
    <rPh sb="3" eb="4">
      <t>ツキ</t>
    </rPh>
    <phoneticPr fontId="13"/>
  </si>
  <si>
    <t>時間/週</t>
    <rPh sb="0" eb="2">
      <t>ジカン</t>
    </rPh>
    <rPh sb="3" eb="4">
      <t>シュウ</t>
    </rPh>
    <phoneticPr fontId="13"/>
  </si>
  <si>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3"/>
  </si>
  <si>
    <t>予定</t>
  </si>
  <si>
    <t>(2)</t>
  </si>
  <si>
    <t>４週</t>
  </si>
  <si>
    <t>(1)</t>
  </si>
  <si>
    <t>）</t>
  </si>
  <si>
    <t>(</t>
  </si>
  <si>
    <t>事業所名</t>
    <rPh sb="0" eb="3">
      <t>ジギョウショ</t>
    </rPh>
    <rPh sb="3" eb="4">
      <t>メイ</t>
    </rPh>
    <phoneticPr fontId="13"/>
  </si>
  <si>
    <t>月</t>
    <rPh sb="0" eb="1">
      <t>ゲツ</t>
    </rPh>
    <phoneticPr fontId="13"/>
  </si>
  <si>
    <t>年</t>
    <rPh sb="0" eb="1">
      <t>ネン</t>
    </rPh>
    <phoneticPr fontId="13"/>
  </si>
  <si>
    <t>)</t>
  </si>
  <si>
    <t>令和</t>
    <rPh sb="0" eb="2">
      <t>レイワ</t>
    </rPh>
    <phoneticPr fontId="13"/>
  </si>
  <si>
    <t>サービス種別</t>
    <rPh sb="4" eb="6">
      <t>シュベツ</t>
    </rPh>
    <phoneticPr fontId="13"/>
  </si>
  <si>
    <t>従業者の勤務の体制及び勤務形態一覧表</t>
  </si>
  <si>
    <t>（標準様式1）</t>
    <rPh sb="1" eb="3">
      <t>ヒョウジュン</t>
    </rPh>
    <rPh sb="3" eb="5">
      <t>ヨウシキ</t>
    </rPh>
    <phoneticPr fontId="1"/>
  </si>
  <si>
    <t>　当該事業の専用部分と他との共用部分を色分けする等使用関係を分かり易く表示してください。</t>
    <rPh sb="1" eb="3">
      <t>トウガイ</t>
    </rPh>
    <rPh sb="3" eb="5">
      <t>ジギョウ</t>
    </rPh>
    <rPh sb="6" eb="8">
      <t>センヨウ</t>
    </rPh>
    <rPh sb="8" eb="10">
      <t>ブブン</t>
    </rPh>
    <rPh sb="11" eb="12">
      <t>タ</t>
    </rPh>
    <rPh sb="14" eb="16">
      <t>キョウヨウ</t>
    </rPh>
    <rPh sb="16" eb="18">
      <t>ブブン</t>
    </rPh>
    <rPh sb="19" eb="21">
      <t>イロワ</t>
    </rPh>
    <rPh sb="24" eb="25">
      <t>トウ</t>
    </rPh>
    <rPh sb="25" eb="27">
      <t>シヨウ</t>
    </rPh>
    <rPh sb="27" eb="29">
      <t>カンケイ</t>
    </rPh>
    <rPh sb="30" eb="31">
      <t>ワ</t>
    </rPh>
    <rPh sb="33" eb="34">
      <t>ヤス</t>
    </rPh>
    <rPh sb="35" eb="37">
      <t>ヒョウジ</t>
    </rPh>
    <phoneticPr fontId="1"/>
  </si>
  <si>
    <t>　各室の用途及び面積を記載してください。</t>
  </si>
  <si>
    <t>　必ずしも本様式によらず、各室の用途及び面積の分かるものであれば、既存の平面図等をもって提出書類として差し支えありません。</t>
    <rPh sb="1" eb="2">
      <t>カナラ</t>
    </rPh>
    <rPh sb="5" eb="6">
      <t>ホン</t>
    </rPh>
    <rPh sb="6" eb="8">
      <t>ヨウシキ</t>
    </rPh>
    <rPh sb="13" eb="15">
      <t>カクシツ</t>
    </rPh>
    <rPh sb="16" eb="18">
      <t>ヨウト</t>
    </rPh>
    <rPh sb="18" eb="19">
      <t>オヨ</t>
    </rPh>
    <rPh sb="20" eb="22">
      <t>メンセキ</t>
    </rPh>
    <rPh sb="23" eb="24">
      <t>ワ</t>
    </rPh>
    <rPh sb="33" eb="35">
      <t>キゾン</t>
    </rPh>
    <rPh sb="36" eb="39">
      <t>ヘイメンズ</t>
    </rPh>
    <rPh sb="39" eb="40">
      <t>トウ</t>
    </rPh>
    <rPh sb="44" eb="46">
      <t>テイシュツ</t>
    </rPh>
    <rPh sb="46" eb="48">
      <t>ショルイ</t>
    </rPh>
    <rPh sb="51" eb="52">
      <t>サ</t>
    </rPh>
    <rPh sb="53" eb="54">
      <t>ツカ</t>
    </rPh>
    <phoneticPr fontId="1"/>
  </si>
  <si>
    <t>備考　1</t>
    <rPh sb="0" eb="2">
      <t>ビコウ</t>
    </rPh>
    <phoneticPr fontId="1"/>
  </si>
  <si>
    <t>事業所・施設の名称</t>
    <rPh sb="0" eb="3">
      <t>ジギョウショ</t>
    </rPh>
    <rPh sb="4" eb="6">
      <t>シセツ</t>
    </rPh>
    <rPh sb="7" eb="9">
      <t>メイショウ</t>
    </rPh>
    <phoneticPr fontId="1"/>
  </si>
  <si>
    <t>平面図</t>
    <rPh sb="0" eb="3">
      <t>ヘイメンズ</t>
    </rPh>
    <phoneticPr fontId="1"/>
  </si>
  <si>
    <t>（標準様式３）</t>
    <rPh sb="1" eb="3">
      <t>ヒョウジュン</t>
    </rPh>
    <rPh sb="3" eb="5">
      <t>ヨウシキ</t>
    </rPh>
    <phoneticPr fontId="1"/>
  </si>
  <si>
    <t>介護予防支援</t>
    <rPh sb="0" eb="2">
      <t>カイゴ</t>
    </rPh>
    <rPh sb="2" eb="4">
      <t>ヨボウ</t>
    </rPh>
    <rPh sb="4" eb="6">
      <t>シエン</t>
    </rPh>
    <phoneticPr fontId="13"/>
  </si>
  <si>
    <t>（参考様式６）</t>
  </si>
  <si>
    <t>年　　　月　　　日</t>
  </si>
  <si>
    <t>国分寺市長　　殿</t>
    <rPh sb="0" eb="5">
      <t>コクブンジシチョウ</t>
    </rPh>
    <phoneticPr fontId="1"/>
  </si>
  <si>
    <t>申請者</t>
  </si>
  <si>
    <t>住所</t>
    <rPh sb="0" eb="2">
      <t>ジュウショ</t>
    </rPh>
    <phoneticPr fontId="1"/>
  </si>
  <si>
    <t xml:space="preserve">   　　　　　　　　　　　　　　　　　　　　　　　　　 </t>
  </si>
  <si>
    <t>氏名（法人にあっては名称及び代表者名）</t>
  </si>
  <si>
    <t>　申請者が下記のいずれにも該当しない者であることを誓約します。（但し、申請者が法人である場合は、その役員等が下記の第三号の二から第五号まで又は第六号から第七号までのいずれかに該当しないことを誓約します。）また、国分寺市が、国分寺市暴力団排除条例第４条に基づき、必要に応じて、法人及び役員の情報を警察に照会することについて、同意します。なお、その際は、国分寺市からの依頼に応じ、必要な情報提供を行います。</t>
    <rPh sb="58" eb="59">
      <t>サン</t>
    </rPh>
    <rPh sb="61" eb="62">
      <t>ニ</t>
    </rPh>
    <rPh sb="65" eb="66">
      <t>ゴ</t>
    </rPh>
    <rPh sb="69" eb="70">
      <t>マタ</t>
    </rPh>
    <rPh sb="71" eb="72">
      <t>ダイ</t>
    </rPh>
    <rPh sb="72" eb="74">
      <t>ロクゴウ</t>
    </rPh>
    <rPh sb="105" eb="109">
      <t>コクブンジシ</t>
    </rPh>
    <rPh sb="111" eb="115">
      <t>コクブンジシ</t>
    </rPh>
    <rPh sb="115" eb="118">
      <t>ボウリョクダン</t>
    </rPh>
    <rPh sb="118" eb="120">
      <t>ハイジョ</t>
    </rPh>
    <rPh sb="120" eb="122">
      <t>ジョウレイ</t>
    </rPh>
    <rPh sb="122" eb="123">
      <t>ダイ</t>
    </rPh>
    <rPh sb="124" eb="125">
      <t>ジョウ</t>
    </rPh>
    <rPh sb="126" eb="127">
      <t>モト</t>
    </rPh>
    <rPh sb="130" eb="132">
      <t>ヒツヨウ</t>
    </rPh>
    <rPh sb="133" eb="134">
      <t>オウ</t>
    </rPh>
    <rPh sb="137" eb="139">
      <t>ホウジン</t>
    </rPh>
    <rPh sb="139" eb="140">
      <t>オヨ</t>
    </rPh>
    <rPh sb="141" eb="143">
      <t>ヤクイン</t>
    </rPh>
    <rPh sb="144" eb="146">
      <t>ジョウホウ</t>
    </rPh>
    <phoneticPr fontId="1"/>
  </si>
  <si>
    <t>記</t>
    <rPh sb="0" eb="1">
      <t>キ</t>
    </rPh>
    <phoneticPr fontId="1"/>
  </si>
  <si>
    <t>　　　　　　　　　　　　　　　　　　　　　　記</t>
  </si>
  <si>
    <t>一</t>
  </si>
  <si>
    <t>二</t>
    <rPh sb="0" eb="1">
      <t>２</t>
    </rPh>
    <phoneticPr fontId="1"/>
  </si>
  <si>
    <t>三</t>
    <rPh sb="0" eb="1">
      <t>３</t>
    </rPh>
    <phoneticPr fontId="1"/>
  </si>
  <si>
    <t>三の二</t>
    <rPh sb="0" eb="1">
      <t>３</t>
    </rPh>
    <rPh sb="2" eb="3">
      <t>ニ</t>
    </rPh>
    <phoneticPr fontId="1"/>
  </si>
  <si>
    <t>四</t>
  </si>
  <si>
    <t>四の二</t>
  </si>
  <si>
    <t>四の三</t>
  </si>
  <si>
    <t>五</t>
  </si>
  <si>
    <t>五の二</t>
  </si>
  <si>
    <t>六</t>
  </si>
  <si>
    <t>六の二</t>
  </si>
  <si>
    <t>六の三</t>
    <rPh sb="2" eb="3">
      <t>サン</t>
    </rPh>
    <phoneticPr fontId="1"/>
  </si>
  <si>
    <t>七</t>
  </si>
  <si>
    <t>八</t>
  </si>
  <si>
    <t>介護保険法施行令
(労働に関する法律の規定)
第三十五条の三　法第七十条第二項第五号の二(法第七十条の二第四項(法第七十八条の十二、第百十五条の十一、第百十五条の二十一及び第百十五条の三十一において準用する場合を含む。)において準用する場合を含む。)、第七十八条の二第四項第五号の二(法第七十八条の十四第三項において準用する場合を含む。)、第七十九条第二項第四号の二(法第七十九条の二第四項において準用する場合を含む。)、第八十六条第二項第三号の二(法第八十六条の二第四項において準用する場合を含む。)、第九十四条第三項第五号の二(法第九十四条の二第四項において準用する場合を含む。)、第百十五条の二第二項第五号の二、第百十五条の十二第二項第五号の二及び第百十五条の二十二第二項第四号の二の労働に関する法律の規定であって政令で定めるものは、次のとおりとする。
一　労働基準法(昭和二十二年法律第四十九号)第百十七条、第百十八条第一項(同法第六条及び第五十六条の規定に係る部分に限る。)、第百十九条(同法第十六条、第十七条、第十八条第一項及び第三十七条の規定に係る部分に限る。)及び第百二十条(同法第十八条第七項及び第二十三条から第二十七条までの規定に係る部分に限る。)の規定並びに当該規定に係る同法第百二十一条の規定(これらの規定が労働者派遣事業の適正な運営の確保及び派遣労働者の就業条件の整備等に関する法律(昭和六十年法律第八十八号)第四十四条(第四項を除く。)の規定により適用される場合を含む。)
二　最低賃金法(昭和三十四年法律第百三十七号)第四十条の規定及び同条の規定に係る同法第四十二条の規定
三　賃金の支払の確保等に関する法律(昭和五十一年法律第三十四号)第十八条の規定及び同条の規定に係る同法第二十条の規定
(平二三政三七六・追加)
（国分寺市暴力団排除条例）
申請者の役員等（介護保険法第78条の２第４項第６号に規定する役員等及び介護保険法115条の12第２項第６号に規定する役員等をいう。）が国分寺市暴力団排除条例（平成24年６月国分寺市条例第21号）第２条第２号に規定する暴力団員及び同条第３号に規定する暴力団員等であるとき。</t>
  </si>
  <si>
    <t>介護保険法第115条の22第２項各号並びに国分寺市暴力団排除条例第２条第２号
及び同条第３号の規定等に該当しない旨の誓約書</t>
    <rPh sb="9" eb="10">
      <t>ジョウ</t>
    </rPh>
    <rPh sb="18" eb="19">
      <t>ナラ</t>
    </rPh>
    <rPh sb="39" eb="40">
      <t>オヨ</t>
    </rPh>
    <rPh sb="49" eb="50">
      <t>トウ</t>
    </rPh>
    <phoneticPr fontId="1"/>
  </si>
  <si>
    <t>（介護保険法第115条の22第2項）</t>
    <phoneticPr fontId="1"/>
  </si>
  <si>
    <t>　申請者が市町村の条例で定める者でないとき。</t>
    <phoneticPr fontId="1"/>
  </si>
  <si>
    <t>　当該申請に係る事業所の従業者の知識及び技能並びに人員が、第百十五条の二十四第一項の市町村の条例で定める基準及び同項の市町村の条例で定める員数を満たしていないとき。</t>
    <phoneticPr fontId="1"/>
  </si>
  <si>
    <t>　申請者が、禁錮以上の刑に処せられ、その執行を終わり、又は執行を受けることがなくなるまでの者であるとき。</t>
    <phoneticPr fontId="1"/>
  </si>
  <si>
    <t>　申請者が、第百十五条の二十四第二項に規定する指定介護予防支援に係る介護予防のための効果的な支援の方法に関する基準又は指定介護予防支援の事業の運営に関する基準に従って適正な介護予防支援事業の運営をすることができないと認められるとき。</t>
    <phoneticPr fontId="1"/>
  </si>
  <si>
    <r>
      <t>　</t>
    </r>
    <r>
      <rPr>
        <sz val="10"/>
        <color theme="1"/>
        <rFont val="ＭＳ 明朝"/>
        <family val="1"/>
        <charset val="128"/>
      </rPr>
      <t>申請者が、この法律その他国民の保健医療若しくは福祉に関する法律で政令で定めるものの規定により罰金の刑に処せられ、その執行を終わり、又は執行を受けることがなくなるまでの者であるとき。</t>
    </r>
    <phoneticPr fontId="1"/>
  </si>
  <si>
    <t>　申請者が、労働に関する法律の規定であって政令で定めるものにより罰金の刑に処せられ、その執行を終わり、又は執行を受けることがなくなるまでの者であるとき。</t>
    <phoneticPr fontId="1"/>
  </si>
  <si>
    <t>　申請者が、保険料等について、当該申請をした日の前日までに、納付義務を定めた法律の規定に基づく滞納処分を受け、かつ、当該処分を受けた日から正当な理由なく三月以上の期間にわたり、当該処分を受けた日以降に納期限の到来した保険料等の全てを引き続き滞納している者であるとき。</t>
    <phoneticPr fontId="1"/>
  </si>
  <si>
    <t>　申請者が、第百十五条の二十九の規定により指定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介護予防支援事業者の指定の取消しのうち当該指定の取消しの処分の理由となった事実及び当該事実の発生を防止するための当該指定介護予防支援事業者による業務管理体制の整備についての取組の状況その他の当該事実に関して当該指定介護予防支援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
  </si>
  <si>
    <t>　申請者と密接な関係を有する者が、第百十五条の二十九の規定により指定を取り消され、その取消しの日から起算して五年を経過していないとき。ただし、当該指定の取消しが、指定介護予防支援事業者の指定の取消しのうち当該指定の取消しの処分の理由となった事実及び当該事実の発生を防止するための当該指定介護予防支援事業者による業務管理体制の整備についての取組の状況その他の当該事実に関して当該指定介護予防支援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
  </si>
  <si>
    <t>　申請者が、第百十五条の二十九の規定による指定の取消しの処分に係る行政手続法第十五条の規定による通知があった日から当該処分をする日又は処分をしないことを決定する日までの間に第百十五条の二十五第二項の規定による事業の廃止の届出をした者(当該事業の廃止について相当の理由がある者を除く。)で、当該届出の日から起算して五年を経過しないものであるとき。</t>
    <phoneticPr fontId="1"/>
  </si>
  <si>
    <t>　申請者が、第百十五条の二十七第一項の規定による検査が行われた日から聴聞決定予定日(当該検査の結果に基づき第百十五条の二十九の規定による指定の取消しの処分に係る聴聞を行うか否かの決定をすることが見込まれる日として厚生労働省令で定めるところにより市町村長が当該申請者に当該検査が行われた日から十日以内に特定の日を通知した場合における当該特定の日をいう。)までの間に第百十五条の二十五第二項の規定による事業の廃止の届出をした者(当該事業の廃止について相当の理由がある者を除く。)で、当該届出の日から起算して五年を経過しないものであるとき。</t>
    <phoneticPr fontId="1"/>
  </si>
  <si>
    <t>　第六号に規定する期間内に第百十五条の二十五第二項の規定による事業の廃止の届出があった場合において、申請者が、同号の通知の日前六十日以内に当該届出に係る法人(当該事業の廃止について相当の理由がある法人を除く。)の役員等又は当該届出に係る法人でない事業所(当該事業の廃止について相当の理由があるものを除く。)の管理者であった者で、当該届出の日から起算して五年を経過しないものであるとき。</t>
    <phoneticPr fontId="1"/>
  </si>
  <si>
    <t>　申請者が、指定の申請前五年以内に居宅サービス等に関し不正又は著しく不当な行為をした者であるとき。</t>
    <phoneticPr fontId="1"/>
  </si>
  <si>
    <t>　申請者が、法人で、その役員等のうちに第三号の二から第五号まで又は第六号から前号までのいずれかに該当する者のあるものであるとき。</t>
    <phoneticPr fontId="1"/>
  </si>
  <si>
    <t>　申請者が、法人でない事業所で、その管理者が第三号の二から第五号まで又は第六号から第七号までのいずれかに該当する者であるとき。</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</si>
</sst>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35" x14ac:knownFonts="1">
    <font>
      <sz val="10"/>
      <color rgb="FF000000"/>
      <name val="Times New Roman"/>
      <family val="2"/>
      <charset val="204"/>
    </font>
    <font>
      <sz val="6"/>
      <name val="ＭＳ Ｐゴシック"/>
      <family val="3"/>
      <charset val="128"/>
    </font>
    <font>
      <sz val="10.5"/>
      <name val="ＭＳ Ｐゴシック"/>
      <family val="3"/>
      <charset val="128"/>
      <scheme val="minor"/>
    </font>
    <font>
      <sz val="10"/>
      <color rgb="FF000000"/>
      <name val="ＭＳ Ｐゴシック"/>
      <family val="3"/>
      <charset val="128"/>
      <scheme val="minor"/>
    </font>
    <font>
      <b/>
      <sz val="12"/>
      <name val="ＭＳ Ｐゴシック"/>
      <family val="3"/>
      <charset val="128"/>
      <scheme val="minor"/>
    </font>
    <font>
      <sz val="11"/>
      <name val="ＭＳ Ｐゴシック"/>
      <family val="3"/>
      <charset val="128"/>
      <scheme val="minor"/>
    </font>
    <font>
      <sz val="11"/>
      <color rgb="FF000000"/>
      <name val="ＭＳ Ｐゴシック"/>
      <family val="3"/>
      <charset val="128"/>
      <scheme val="minor"/>
    </font>
    <font>
      <sz val="11"/>
      <name val="ＭＳ Ｐゴシック"/>
      <family val="3"/>
      <charset val="128"/>
    </font>
    <font>
      <sz val="11"/>
      <name val="ＭＳ ゴシック"/>
      <family val="3"/>
      <charset val="128"/>
    </font>
    <font>
      <sz val="10"/>
      <name val="ＭＳ ゴシック"/>
      <family val="3"/>
      <charset val="128"/>
    </font>
    <font>
      <sz val="12"/>
      <name val="ＭＳ ゴシック"/>
      <family val="3"/>
      <charset val="128"/>
    </font>
    <font>
      <b/>
      <sz val="11"/>
      <name val="ＭＳ ゴシック"/>
      <family val="3"/>
      <charset val="128"/>
    </font>
    <font>
      <sz val="11"/>
      <color theme="1"/>
      <name val="ＭＳ Ｐゴシック"/>
      <family val="2"/>
      <scheme val="minor"/>
    </font>
    <font>
      <sz val="6"/>
      <name val="ＭＳ Ｐゴシック"/>
      <family val="3"/>
      <charset val="128"/>
      <scheme val="minor"/>
    </font>
    <font>
      <sz val="12"/>
      <name val="HGSｺﾞｼｯｸM"/>
      <family val="3"/>
      <charset val="128"/>
    </font>
    <font>
      <sz val="16"/>
      <name val="HGSｺﾞｼｯｸM"/>
      <family val="3"/>
      <charset val="128"/>
    </font>
    <font>
      <sz val="16"/>
      <color rgb="FF000000"/>
      <name val="HGSｺﾞｼｯｸM"/>
      <family val="3"/>
      <charset val="128"/>
    </font>
    <font>
      <b/>
      <u/>
      <sz val="16"/>
      <name val="HGSｺﾞｼｯｸM"/>
      <family val="3"/>
      <charset val="128"/>
    </font>
    <font>
      <b/>
      <sz val="16"/>
      <name val="HGSｺﾞｼｯｸM"/>
      <family val="3"/>
      <charset val="128"/>
    </font>
    <font>
      <u/>
      <sz val="16"/>
      <name val="HGSｺﾞｼｯｸE"/>
      <family val="3"/>
      <charset val="128"/>
    </font>
    <font>
      <sz val="11"/>
      <name val="HGSｺﾞｼｯｸM"/>
      <family val="3"/>
      <charset val="128"/>
    </font>
    <font>
      <b/>
      <sz val="12"/>
      <name val="HGSｺﾞｼｯｸM"/>
      <family val="3"/>
      <charset val="128"/>
    </font>
    <font>
      <sz val="14"/>
      <name val="HGSｺﾞｼｯｸM"/>
      <family val="3"/>
      <charset val="128"/>
    </font>
    <font>
      <b/>
      <sz val="14"/>
      <name val="HGSｺﾞｼｯｸM"/>
      <family val="3"/>
      <charset val="128"/>
    </font>
    <font>
      <sz val="10"/>
      <color rgb="FF000000"/>
      <name val="Times New Roman"/>
      <family val="2"/>
      <charset val="204"/>
    </font>
    <font>
      <sz val="10.5"/>
      <name val="ＭＳ ゴシック"/>
      <family val="3"/>
      <charset val="128"/>
    </font>
    <font>
      <sz val="11"/>
      <name val="ＭＳ 明朝"/>
      <family val="1"/>
      <charset val="128"/>
    </font>
    <font>
      <sz val="10"/>
      <name val="ＭＳ 明朝"/>
      <family val="1"/>
      <charset val="128"/>
    </font>
    <font>
      <sz val="12"/>
      <name val="ＭＳ Ｐゴシック"/>
      <family val="3"/>
      <charset val="128"/>
    </font>
    <font>
      <sz val="10"/>
      <name val="ＭＳ Ｐ明朝"/>
      <family val="1"/>
      <charset val="128"/>
    </font>
    <font>
      <sz val="9"/>
      <name val="ＭＳ Ｐゴシック"/>
      <family val="3"/>
      <charset val="128"/>
    </font>
    <font>
      <sz val="10"/>
      <name val="ＭＳ Ｐゴシック"/>
      <family val="3"/>
      <charset val="128"/>
    </font>
    <font>
      <sz val="10"/>
      <color rgb="FF000000"/>
      <name val="ＭＳ Ｐゴシック"/>
      <family val="3"/>
      <charset val="128"/>
    </font>
    <font>
      <sz val="10"/>
      <color rgb="FFFF0000"/>
      <name val="ＭＳ 明朝"/>
      <family val="1"/>
      <charset val="128"/>
    </font>
    <font>
      <sz val="10"/>
      <color theme="1"/>
      <name val="ＭＳ 明朝"/>
      <family val="1"/>
      <charset val="128"/>
    </font>
  </fonts>
  <fills count="5">
    <fill>
      <patternFill patternType="none"/>
    </fill>
    <fill>
      <patternFill patternType="gray125"/>
    </fill>
    <fill>
      <patternFill patternType="solid">
        <fgColor theme="0"/>
        <bgColor indexed="64"/>
      </patternFill>
    </fill>
    <fill>
      <patternFill patternType="solid">
        <fgColor theme="8" tint="0.79995117038483843"/>
        <bgColor indexed="64"/>
      </patternFill>
    </fill>
    <fill>
      <patternFill patternType="solid">
        <fgColor rgb="FFCCFFCC"/>
        <bgColor indexed="64"/>
      </patternFill>
    </fill>
  </fills>
  <borders count="66">
    <border>
      <left/>
      <right/>
      <top/>
      <bottom/>
      <diagonal/>
    </border>
    <border>
      <left style="medium">
        <color auto="1"/>
      </left>
      <right style="thin">
        <color rgb="FF000000"/>
      </right>
      <top style="medium">
        <color auto="1"/>
      </top>
      <bottom style="thin">
        <color rgb="FF000000"/>
      </bottom>
      <diagonal/>
    </border>
    <border>
      <left style="thin">
        <color rgb="FF000000"/>
      </left>
      <right style="medium">
        <color auto="1"/>
      </right>
      <top style="medium">
        <color auto="1"/>
      </top>
      <bottom style="thin">
        <color rgb="FF000000"/>
      </bottom>
      <diagonal/>
    </border>
    <border>
      <left style="medium">
        <color auto="1"/>
      </left>
      <right style="thin">
        <color rgb="FF000000"/>
      </right>
      <top style="thin">
        <color rgb="FF000000"/>
      </top>
      <bottom style="medium">
        <color auto="1"/>
      </bottom>
      <diagonal/>
    </border>
    <border>
      <left style="thin">
        <color rgb="FF000000"/>
      </left>
      <right style="medium">
        <color auto="1"/>
      </right>
      <top style="thin">
        <color rgb="FF000000"/>
      </top>
      <bottom style="medium">
        <color auto="1"/>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top style="thin">
        <color auto="1"/>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style="medium">
        <color auto="1"/>
      </right>
      <top/>
      <bottom style="medium">
        <color auto="1"/>
      </bottom>
      <diagonal/>
    </border>
    <border>
      <left style="thin">
        <color auto="1"/>
      </left>
      <right style="thin">
        <color auto="1"/>
      </right>
      <top/>
      <bottom style="thin">
        <color auto="1"/>
      </bottom>
      <diagonal/>
    </border>
    <border>
      <left style="thin">
        <color auto="1"/>
      </left>
      <right style="thin">
        <color auto="1"/>
      </right>
      <top style="dashed">
        <color auto="1"/>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dashed">
        <color auto="1"/>
      </bottom>
      <diagonal/>
    </border>
    <border>
      <left style="thin">
        <color auto="1"/>
      </left>
      <right/>
      <top style="dashed">
        <color auto="1"/>
      </top>
      <bottom style="thin">
        <color auto="1"/>
      </bottom>
      <diagonal/>
    </border>
    <border>
      <left style="thin">
        <color auto="1"/>
      </left>
      <right/>
      <top style="thin">
        <color auto="1"/>
      </top>
      <bottom style="dashed">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right/>
      <top/>
      <bottom style="thin">
        <color auto="1"/>
      </bottom>
      <diagonal/>
    </border>
    <border>
      <left/>
      <right style="thin">
        <color auto="1"/>
      </right>
      <top/>
      <bottom/>
      <diagonal/>
    </border>
    <border>
      <left style="thin">
        <color auto="1"/>
      </left>
      <right/>
      <top/>
      <bottom/>
      <diagonal/>
    </border>
    <border>
      <left/>
      <right style="medium">
        <color auto="1"/>
      </right>
      <top style="thin">
        <color auto="1"/>
      </top>
      <bottom style="medium">
        <color auto="1"/>
      </bottom>
      <diagonal/>
    </border>
    <border>
      <left/>
      <right/>
      <top style="thin">
        <color auto="1"/>
      </top>
      <bottom style="medium">
        <color auto="1"/>
      </bottom>
      <diagonal/>
    </border>
    <border>
      <left style="medium">
        <color auto="1"/>
      </left>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thin">
        <color auto="1"/>
      </right>
      <top style="thin">
        <color auto="1"/>
      </top>
      <bottom style="medium">
        <color auto="1"/>
      </bottom>
      <diagonal/>
    </border>
    <border>
      <left style="medium">
        <color auto="1"/>
      </left>
      <right style="thin">
        <color auto="1"/>
      </right>
      <top style="thin">
        <color auto="1"/>
      </top>
      <bottom style="medium">
        <color auto="1"/>
      </bottom>
      <diagonal/>
    </border>
    <border>
      <left style="thin">
        <color auto="1"/>
      </left>
      <right/>
      <top style="thin">
        <color auto="1"/>
      </top>
      <bottom style="medium">
        <color auto="1"/>
      </bottom>
      <diagonal/>
    </border>
    <border>
      <left/>
      <right style="thin">
        <color auto="1"/>
      </right>
      <top style="thin">
        <color auto="1"/>
      </top>
      <bottom style="medium">
        <color auto="1"/>
      </bottom>
      <diagonal/>
    </border>
    <border>
      <left style="medium">
        <color auto="1"/>
      </left>
      <right style="medium">
        <color auto="1"/>
      </right>
      <top style="thin">
        <color auto="1"/>
      </top>
      <bottom style="medium">
        <color auto="1"/>
      </bottom>
      <diagonal/>
    </border>
    <border>
      <left/>
      <right style="medium">
        <color auto="1"/>
      </right>
      <top style="thin">
        <color auto="1"/>
      </top>
      <bottom style="thin">
        <color auto="1"/>
      </bottom>
      <diagonal/>
    </border>
    <border>
      <left style="medium">
        <color auto="1"/>
      </left>
      <right/>
      <top style="thin">
        <color auto="1"/>
      </top>
      <bottom style="thin">
        <color auto="1"/>
      </bottom>
      <diagonal/>
    </border>
    <border>
      <left style="thin">
        <color auto="1"/>
      </left>
      <right style="medium">
        <color auto="1"/>
      </right>
      <top style="thin">
        <color auto="1"/>
      </top>
      <bottom style="hair">
        <color auto="1"/>
      </bottom>
      <diagonal/>
    </border>
    <border>
      <left style="thin">
        <color auto="1"/>
      </left>
      <right style="thin">
        <color auto="1"/>
      </right>
      <top style="thin">
        <color auto="1"/>
      </top>
      <bottom style="hair">
        <color auto="1"/>
      </bottom>
      <diagonal/>
    </border>
    <border>
      <left style="medium">
        <color auto="1"/>
      </left>
      <right style="thin">
        <color auto="1"/>
      </right>
      <top style="thin">
        <color auto="1"/>
      </top>
      <bottom style="hair">
        <color auto="1"/>
      </bottom>
      <diagonal/>
    </border>
    <border>
      <left style="medium">
        <color auto="1"/>
      </left>
      <right style="medium">
        <color auto="1"/>
      </right>
      <top style="thin">
        <color auto="1"/>
      </top>
      <bottom style="thin">
        <color auto="1"/>
      </bottom>
      <diagonal/>
    </border>
    <border>
      <left/>
      <right style="medium">
        <color auto="1"/>
      </right>
      <top style="medium">
        <color auto="1"/>
      </top>
      <bottom style="thin">
        <color auto="1"/>
      </bottom>
      <diagonal/>
    </border>
    <border>
      <left/>
      <right/>
      <top style="medium">
        <color auto="1"/>
      </top>
      <bottom style="thin">
        <color auto="1"/>
      </bottom>
      <diagonal/>
    </border>
    <border>
      <left style="medium">
        <color auto="1"/>
      </left>
      <right/>
      <top style="medium">
        <color auto="1"/>
      </top>
      <bottom style="thin">
        <color auto="1"/>
      </bottom>
      <diagonal/>
    </border>
    <border>
      <left style="thin">
        <color auto="1"/>
      </left>
      <right style="medium">
        <color auto="1"/>
      </right>
      <top style="medium">
        <color auto="1"/>
      </top>
      <bottom style="hair">
        <color auto="1"/>
      </bottom>
      <diagonal/>
    </border>
    <border>
      <left style="thin">
        <color auto="1"/>
      </left>
      <right style="thin">
        <color auto="1"/>
      </right>
      <top style="medium">
        <color auto="1"/>
      </top>
      <bottom style="hair">
        <color auto="1"/>
      </bottom>
      <diagonal/>
    </border>
    <border>
      <left style="medium">
        <color auto="1"/>
      </left>
      <right style="thin">
        <color auto="1"/>
      </right>
      <top style="medium">
        <color auto="1"/>
      </top>
      <bottom style="hair">
        <color auto="1"/>
      </bottom>
      <diagonal/>
    </border>
    <border>
      <left style="thin">
        <color auto="1"/>
      </left>
      <right/>
      <top style="medium">
        <color auto="1"/>
      </top>
      <bottom style="thin">
        <color auto="1"/>
      </bottom>
      <diagonal/>
    </border>
    <border>
      <left/>
      <right style="thin">
        <color auto="1"/>
      </right>
      <top style="medium">
        <color auto="1"/>
      </top>
      <bottom style="thin">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medium">
        <color auto="1"/>
      </top>
      <bottom/>
      <diagonal/>
    </border>
    <border>
      <left/>
      <right/>
      <top/>
      <bottom style="medium">
        <color auto="1"/>
      </bottom>
      <diagonal/>
    </border>
    <border>
      <left style="thin">
        <color auto="1"/>
      </left>
      <right/>
      <top/>
      <bottom style="medium">
        <color auto="1"/>
      </bottom>
      <diagonal/>
    </border>
    <border>
      <left/>
      <right style="thin">
        <color auto="1"/>
      </right>
      <top/>
      <bottom style="medium">
        <color auto="1"/>
      </bottom>
      <diagonal/>
    </border>
    <border>
      <left style="medium">
        <color auto="1"/>
      </left>
      <right style="medium">
        <color auto="1"/>
      </right>
      <top/>
      <bottom style="medium">
        <color auto="1"/>
      </bottom>
      <diagonal/>
    </border>
    <border>
      <left style="thin">
        <color auto="1"/>
      </left>
      <right style="medium">
        <color auto="1"/>
      </right>
      <top style="thin">
        <color auto="1"/>
      </top>
      <bottom/>
      <diagonal/>
    </border>
    <border>
      <left style="medium">
        <color auto="1"/>
      </left>
      <right style="thin">
        <color auto="1"/>
      </right>
      <top style="thin">
        <color auto="1"/>
      </top>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medium">
        <color auto="1"/>
      </left>
      <right style="medium">
        <color auto="1"/>
      </right>
      <top/>
      <bottom/>
      <diagonal/>
    </border>
    <border>
      <left style="medium">
        <color auto="1"/>
      </left>
      <right style="medium">
        <color auto="1"/>
      </right>
      <top style="medium">
        <color auto="1"/>
      </top>
      <bottom style="medium">
        <color auto="1"/>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thin">
        <color auto="1"/>
      </left>
      <right/>
      <top style="medium">
        <color auto="1"/>
      </top>
      <bottom/>
      <diagonal/>
    </border>
    <border>
      <left/>
      <right style="thin">
        <color auto="1"/>
      </right>
      <top style="medium">
        <color auto="1"/>
      </top>
      <bottom/>
      <diagonal/>
    </border>
  </borders>
  <cellStyleXfs count="10">
    <xf numFmtId="0" fontId="0" fillId="0" borderId="0"/>
    <xf numFmtId="0" fontId="7" fillId="0" borderId="0">
      <alignment vertical="center"/>
    </xf>
    <xf numFmtId="0" fontId="24" fillId="0" borderId="0"/>
    <xf numFmtId="0" fontId="12" fillId="0" borderId="0"/>
    <xf numFmtId="0" fontId="12" fillId="0" borderId="0">
      <alignment vertical="center"/>
    </xf>
    <xf numFmtId="38" fontId="12" fillId="0" borderId="0" applyFont="0" applyFill="0" applyBorder="0" applyProtection="0"/>
    <xf numFmtId="0" fontId="7" fillId="0" borderId="0"/>
    <xf numFmtId="0" fontId="7" fillId="0" borderId="0">
      <alignment vertical="center"/>
    </xf>
    <xf numFmtId="0" fontId="28" fillId="0" borderId="0" applyBorder="0"/>
    <xf numFmtId="0" fontId="7" fillId="0" borderId="0"/>
  </cellStyleXfs>
  <cellXfs count="281">
    <xf numFmtId="0" fontId="0" fillId="0" borderId="0" xfId="0" applyFill="1" applyBorder="1" applyAlignment="1">
      <alignment horizontal="left" vertical="top"/>
    </xf>
    <xf numFmtId="0" fontId="2" fillId="2" borderId="0" xfId="0" applyFont="1" applyFill="1" applyBorder="1" applyAlignment="1">
      <alignment horizontal="left" vertical="top"/>
    </xf>
    <xf numFmtId="0" fontId="3" fillId="2" borderId="0" xfId="0" applyFont="1" applyFill="1" applyBorder="1" applyAlignment="1">
      <alignment horizontal="left" vertical="top"/>
    </xf>
    <xf numFmtId="0" fontId="5" fillId="2" borderId="1" xfId="0" applyFont="1" applyFill="1" applyBorder="1" applyAlignment="1">
      <alignment horizontal="left" vertical="center" wrapText="1"/>
    </xf>
    <xf numFmtId="0" fontId="6" fillId="2" borderId="2" xfId="0" applyFont="1" applyFill="1" applyBorder="1" applyAlignment="1">
      <alignment horizontal="left" vertical="center" wrapText="1"/>
    </xf>
    <xf numFmtId="0" fontId="6" fillId="2" borderId="0" xfId="0" applyFont="1" applyFill="1" applyBorder="1" applyAlignment="1">
      <alignment horizontal="left" vertical="top"/>
    </xf>
    <xf numFmtId="0" fontId="5" fillId="2" borderId="3" xfId="0" applyFont="1" applyFill="1" applyBorder="1" applyAlignment="1">
      <alignment horizontal="left" vertical="center" wrapText="1"/>
    </xf>
    <xf numFmtId="0" fontId="6" fillId="2" borderId="4" xfId="0" applyFont="1" applyFill="1" applyBorder="1" applyAlignment="1">
      <alignment horizontal="left" vertical="center" wrapText="1"/>
    </xf>
    <xf numFmtId="0" fontId="5" fillId="2" borderId="0" xfId="0" applyFont="1" applyFill="1" applyBorder="1" applyAlignment="1">
      <alignment horizontal="left" vertical="center" wrapText="1"/>
    </xf>
    <xf numFmtId="0" fontId="6" fillId="2" borderId="0" xfId="0" applyFont="1" applyFill="1" applyBorder="1" applyAlignment="1">
      <alignment horizontal="left" vertical="center" wrapText="1"/>
    </xf>
    <xf numFmtId="0" fontId="5" fillId="2" borderId="0" xfId="0" applyFont="1" applyFill="1" applyBorder="1" applyAlignment="1">
      <alignment horizontal="left" vertical="top" wrapText="1"/>
    </xf>
    <xf numFmtId="0" fontId="8" fillId="2" borderId="0" xfId="1" applyFont="1" applyFill="1" applyAlignment="1">
      <alignment vertical="center"/>
    </xf>
    <xf numFmtId="0" fontId="8" fillId="2" borderId="0" xfId="1" applyFont="1" applyFill="1" applyBorder="1" applyAlignment="1">
      <alignment vertical="center"/>
    </xf>
    <xf numFmtId="0" fontId="8" fillId="2" borderId="0" xfId="1" applyFont="1" applyFill="1" applyBorder="1" applyAlignment="1">
      <alignment vertical="center"/>
    </xf>
    <xf numFmtId="0" fontId="10" fillId="2" borderId="14" xfId="1" applyFont="1" applyFill="1" applyBorder="1" applyAlignment="1">
      <alignment horizontal="left" vertical="center"/>
    </xf>
    <xf numFmtId="0" fontId="9" fillId="2" borderId="16" xfId="1" applyFont="1" applyFill="1" applyBorder="1" applyAlignment="1">
      <alignment horizontal="left" vertical="center"/>
    </xf>
    <xf numFmtId="0" fontId="8" fillId="2" borderId="17" xfId="1" applyFont="1" applyFill="1" applyBorder="1" applyAlignment="1">
      <alignment horizontal="center" vertical="center"/>
    </xf>
    <xf numFmtId="0" fontId="8" fillId="2" borderId="18" xfId="1" applyFont="1" applyFill="1" applyBorder="1" applyAlignment="1">
      <alignment horizontal="center" vertical="center"/>
    </xf>
    <xf numFmtId="0" fontId="8" fillId="2" borderId="0" xfId="1" applyFont="1" applyFill="1" applyAlignment="1">
      <alignment vertical="center"/>
    </xf>
    <xf numFmtId="0" fontId="14" fillId="0" borderId="0" xfId="4" applyFont="1" applyFill="1" applyAlignment="1">
      <alignment vertical="center"/>
    </xf>
    <xf numFmtId="0" fontId="15" fillId="0" borderId="0" xfId="4" applyFont="1" applyFill="1" applyAlignment="1">
      <alignment vertical="center"/>
    </xf>
    <xf numFmtId="0" fontId="16" fillId="2" borderId="0" xfId="4" applyFont="1" applyFill="1" applyAlignment="1">
      <alignment horizontal="left" vertical="center"/>
    </xf>
    <xf numFmtId="0" fontId="15" fillId="2" borderId="22" xfId="4" applyFont="1" applyFill="1" applyBorder="1" applyAlignment="1">
      <alignment horizontal="center" vertical="center"/>
    </xf>
    <xf numFmtId="0" fontId="14" fillId="2" borderId="22" xfId="4" applyFont="1" applyFill="1" applyBorder="1" applyAlignment="1">
      <alignment horizontal="center" vertical="center"/>
    </xf>
    <xf numFmtId="0" fontId="15" fillId="0" borderId="0" xfId="4" applyFont="1" applyFill="1" applyBorder="1" applyAlignment="1">
      <alignment horizontal="justify" vertical="center" wrapText="1"/>
    </xf>
    <xf numFmtId="0" fontId="15" fillId="0" borderId="0" xfId="4" applyFont="1" applyFill="1" applyBorder="1" applyAlignment="1">
      <alignment vertical="center"/>
    </xf>
    <xf numFmtId="0" fontId="15" fillId="0" borderId="0" xfId="4" applyFont="1" applyFill="1" applyBorder="1" applyAlignment="1">
      <alignment vertical="center" wrapText="1"/>
    </xf>
    <xf numFmtId="0" fontId="15" fillId="0" borderId="0" xfId="4" applyFont="1" applyFill="1" applyBorder="1" applyAlignment="1">
      <alignment horizontal="left" vertical="center"/>
    </xf>
    <xf numFmtId="0" fontId="14" fillId="0" borderId="0" xfId="4" applyFont="1" applyFill="1" applyAlignment="1" applyProtection="1">
      <alignment vertical="center"/>
    </xf>
    <xf numFmtId="0" fontId="14" fillId="0" borderId="0" xfId="4" applyFont="1" applyFill="1" applyBorder="1" applyAlignment="1" applyProtection="1">
      <alignment vertical="center"/>
    </xf>
    <xf numFmtId="0" fontId="14" fillId="0" borderId="0" xfId="4" applyFont="1" applyFill="1" applyBorder="1" applyAlignment="1" applyProtection="1">
      <alignment horizontal="left" vertical="center"/>
    </xf>
    <xf numFmtId="0" fontId="20" fillId="0" borderId="0" xfId="4" applyFont="1" applyFill="1" applyBorder="1" applyAlignment="1" applyProtection="1">
      <alignment vertical="center" shrinkToFit="1"/>
    </xf>
    <xf numFmtId="0" fontId="14" fillId="0" borderId="0" xfId="4" applyFont="1" applyFill="1" applyBorder="1" applyAlignment="1" applyProtection="1">
      <alignment vertical="center" shrinkToFit="1"/>
    </xf>
    <xf numFmtId="0" fontId="21" fillId="0" borderId="0" xfId="4" applyFont="1" applyFill="1" applyAlignment="1" applyProtection="1">
      <alignment vertical="center"/>
    </xf>
    <xf numFmtId="176" fontId="15" fillId="2" borderId="29" xfId="4" applyNumberFormat="1" applyFont="1" applyFill="1" applyBorder="1" applyAlignment="1" applyProtection="1">
      <alignment horizontal="center" vertical="center" shrinkToFit="1"/>
      <protection locked="0"/>
    </xf>
    <xf numFmtId="176" fontId="15" fillId="2" borderId="30" xfId="4" applyNumberFormat="1" applyFont="1" applyFill="1" applyBorder="1" applyAlignment="1" applyProtection="1">
      <alignment horizontal="center" vertical="center" shrinkToFit="1"/>
      <protection locked="0"/>
    </xf>
    <xf numFmtId="176" fontId="15" fillId="2" borderId="31" xfId="4" applyNumberFormat="1" applyFont="1" applyFill="1" applyBorder="1" applyAlignment="1" applyProtection="1">
      <alignment horizontal="center" vertical="center" shrinkToFit="1"/>
      <protection locked="0"/>
    </xf>
    <xf numFmtId="0" fontId="15" fillId="0" borderId="34" xfId="4" applyFont="1" applyFill="1" applyBorder="1" applyAlignment="1" applyProtection="1">
      <alignment vertical="center"/>
    </xf>
    <xf numFmtId="176" fontId="15" fillId="2" borderId="37" xfId="4" applyNumberFormat="1" applyFont="1" applyFill="1" applyBorder="1" applyAlignment="1" applyProtection="1">
      <alignment horizontal="center" vertical="center" shrinkToFit="1"/>
      <protection locked="0"/>
    </xf>
    <xf numFmtId="176" fontId="15" fillId="2" borderId="38" xfId="4" applyNumberFormat="1" applyFont="1" applyFill="1" applyBorder="1" applyAlignment="1" applyProtection="1">
      <alignment horizontal="center" vertical="center" shrinkToFit="1"/>
      <protection locked="0"/>
    </xf>
    <xf numFmtId="176" fontId="15" fillId="2" borderId="39" xfId="4" applyNumberFormat="1" applyFont="1" applyFill="1" applyBorder="1" applyAlignment="1" applyProtection="1">
      <alignment horizontal="center" vertical="center" shrinkToFit="1"/>
      <protection locked="0"/>
    </xf>
    <xf numFmtId="0" fontId="15" fillId="0" borderId="40" xfId="4" applyFont="1" applyFill="1" applyBorder="1" applyAlignment="1" applyProtection="1">
      <alignment vertical="center"/>
    </xf>
    <xf numFmtId="0" fontId="15" fillId="2" borderId="35" xfId="4" applyFont="1" applyFill="1" applyBorder="1" applyAlignment="1" applyProtection="1">
      <alignment horizontal="left" vertical="center" wrapText="1"/>
      <protection locked="0"/>
    </xf>
    <xf numFmtId="0" fontId="15" fillId="2" borderId="20" xfId="4" applyFont="1" applyFill="1" applyBorder="1" applyAlignment="1" applyProtection="1">
      <alignment horizontal="left" vertical="center" wrapText="1"/>
      <protection locked="0"/>
    </xf>
    <xf numFmtId="0" fontId="15" fillId="2" borderId="36" xfId="4" applyFont="1" applyFill="1" applyBorder="1" applyAlignment="1" applyProtection="1">
      <alignment horizontal="left" vertical="center" wrapText="1"/>
      <protection locked="0"/>
    </xf>
    <xf numFmtId="176" fontId="18" fillId="2" borderId="35" xfId="5" applyNumberFormat="1" applyFont="1" applyFill="1" applyBorder="1" applyAlignment="1" applyProtection="1">
      <alignment horizontal="center" vertical="center" wrapText="1"/>
    </xf>
    <xf numFmtId="176" fontId="18" fillId="2" borderId="36" xfId="5" applyNumberFormat="1" applyFont="1" applyFill="1" applyBorder="1" applyAlignment="1" applyProtection="1">
      <alignment horizontal="center" vertical="center" wrapText="1"/>
    </xf>
    <xf numFmtId="176" fontId="18" fillId="2" borderId="35" xfId="4" applyNumberFormat="1" applyFont="1" applyFill="1" applyBorder="1" applyAlignment="1" applyProtection="1">
      <alignment horizontal="center" vertical="center" wrapText="1"/>
    </xf>
    <xf numFmtId="176" fontId="18" fillId="2" borderId="36" xfId="4" applyNumberFormat="1" applyFont="1" applyFill="1" applyBorder="1" applyAlignment="1" applyProtection="1">
      <alignment horizontal="center" vertical="center" wrapText="1"/>
    </xf>
    <xf numFmtId="0" fontId="15" fillId="2" borderId="35" xfId="4" applyFont="1" applyFill="1" applyBorder="1" applyAlignment="1" applyProtection="1">
      <alignment horizontal="center" vertical="center" wrapText="1"/>
      <protection locked="0"/>
    </xf>
    <xf numFmtId="0" fontId="15" fillId="2" borderId="20" xfId="4" applyFont="1" applyFill="1" applyBorder="1" applyAlignment="1" applyProtection="1">
      <alignment horizontal="center" vertical="center" wrapText="1"/>
      <protection locked="0"/>
    </xf>
    <xf numFmtId="0" fontId="15" fillId="2" borderId="21" xfId="4" applyFont="1" applyFill="1" applyBorder="1" applyAlignment="1" applyProtection="1">
      <alignment horizontal="center" vertical="center" wrapText="1"/>
      <protection locked="0"/>
    </xf>
    <xf numFmtId="0" fontId="15" fillId="2" borderId="19" xfId="4" applyFont="1" applyFill="1" applyBorder="1" applyAlignment="1" applyProtection="1">
      <alignment horizontal="center" vertical="center" shrinkToFit="1"/>
      <protection locked="0"/>
    </xf>
    <xf numFmtId="0" fontId="15" fillId="2" borderId="20" xfId="4" applyFont="1" applyFill="1" applyBorder="1" applyAlignment="1" applyProtection="1">
      <alignment horizontal="center" vertical="center" shrinkToFit="1"/>
      <protection locked="0"/>
    </xf>
    <xf numFmtId="0" fontId="15" fillId="2" borderId="21" xfId="4" applyFont="1" applyFill="1" applyBorder="1" applyAlignment="1" applyProtection="1">
      <alignment horizontal="center" vertical="center" shrinkToFit="1"/>
      <protection locked="0"/>
    </xf>
    <xf numFmtId="0" fontId="15" fillId="2" borderId="19" xfId="4" applyFont="1" applyFill="1" applyBorder="1" applyAlignment="1" applyProtection="1">
      <alignment horizontal="center" vertical="center" wrapText="1"/>
      <protection locked="0"/>
    </xf>
    <xf numFmtId="0" fontId="14" fillId="2" borderId="19" xfId="4" applyFont="1" applyFill="1" applyBorder="1" applyAlignment="1" applyProtection="1">
      <alignment horizontal="center" vertical="center" wrapText="1"/>
      <protection locked="0"/>
    </xf>
    <xf numFmtId="0" fontId="14" fillId="2" borderId="36" xfId="4" applyFont="1" applyFill="1" applyBorder="1" applyAlignment="1" applyProtection="1">
      <alignment horizontal="center" vertical="center" wrapText="1"/>
      <protection locked="0"/>
    </xf>
    <xf numFmtId="176" fontId="15" fillId="2" borderId="44" xfId="4" applyNumberFormat="1" applyFont="1" applyFill="1" applyBorder="1" applyAlignment="1" applyProtection="1">
      <alignment horizontal="center" vertical="center" shrinkToFit="1"/>
      <protection locked="0"/>
    </xf>
    <xf numFmtId="176" fontId="15" fillId="2" borderId="45" xfId="4" applyNumberFormat="1" applyFont="1" applyFill="1" applyBorder="1" applyAlignment="1" applyProtection="1">
      <alignment horizontal="center" vertical="center" shrinkToFit="1"/>
      <protection locked="0"/>
    </xf>
    <xf numFmtId="176" fontId="15" fillId="2" borderId="46" xfId="4" applyNumberFormat="1" applyFont="1" applyFill="1" applyBorder="1" applyAlignment="1" applyProtection="1">
      <alignment horizontal="center" vertical="center" shrinkToFit="1"/>
      <protection locked="0"/>
    </xf>
    <xf numFmtId="0" fontId="15" fillId="0" borderId="49" xfId="4" applyFont="1" applyFill="1" applyBorder="1" applyAlignment="1" applyProtection="1">
      <alignment vertical="center"/>
    </xf>
    <xf numFmtId="0" fontId="15" fillId="0" borderId="30" xfId="4" applyNumberFormat="1" applyFont="1" applyFill="1" applyBorder="1" applyAlignment="1" applyProtection="1">
      <alignment horizontal="center" vertical="center" wrapText="1"/>
    </xf>
    <xf numFmtId="0" fontId="22" fillId="0" borderId="30" xfId="4" applyNumberFormat="1" applyFont="1" applyFill="1" applyBorder="1" applyAlignment="1" applyProtection="1">
      <alignment horizontal="center" vertical="center" wrapText="1"/>
    </xf>
    <xf numFmtId="0" fontId="22" fillId="0" borderId="29" xfId="4" applyNumberFormat="1" applyFont="1" applyFill="1" applyBorder="1" applyAlignment="1" applyProtection="1">
      <alignment horizontal="center" vertical="center" wrapText="1"/>
    </xf>
    <xf numFmtId="0" fontId="22" fillId="0" borderId="31" xfId="4" applyNumberFormat="1" applyFont="1" applyFill="1" applyBorder="1" applyAlignment="1" applyProtection="1">
      <alignment horizontal="center" vertical="center" wrapText="1"/>
    </xf>
    <xf numFmtId="0" fontId="15" fillId="0" borderId="57" xfId="4" applyFont="1" applyFill="1" applyBorder="1" applyAlignment="1" applyProtection="1">
      <alignment horizontal="center" vertical="center"/>
    </xf>
    <xf numFmtId="0" fontId="22" fillId="0" borderId="22" xfId="4" applyFont="1" applyFill="1" applyBorder="1" applyAlignment="1" applyProtection="1">
      <alignment horizontal="center" vertical="center"/>
    </xf>
    <xf numFmtId="0" fontId="22" fillId="0" borderId="58" xfId="4" applyFont="1" applyFill="1" applyBorder="1" applyAlignment="1" applyProtection="1">
      <alignment horizontal="center" vertical="center"/>
    </xf>
    <xf numFmtId="0" fontId="22" fillId="0" borderId="57" xfId="4" applyFont="1" applyFill="1" applyBorder="1" applyAlignment="1" applyProtection="1">
      <alignment horizontal="center" vertical="center"/>
    </xf>
    <xf numFmtId="0" fontId="14" fillId="0" borderId="0" xfId="4" applyFont="1" applyFill="1" applyAlignment="1">
      <alignment horizontal="right" vertical="center"/>
    </xf>
    <xf numFmtId="0" fontId="14" fillId="0" borderId="0" xfId="4" applyFont="1" applyFill="1" applyAlignment="1" applyProtection="1">
      <alignment horizontal="right" vertical="center"/>
    </xf>
    <xf numFmtId="0" fontId="14" fillId="0" borderId="0" xfId="4" applyFont="1" applyFill="1" applyAlignment="1" applyProtection="1">
      <alignment horizontal="left" vertical="center"/>
    </xf>
    <xf numFmtId="0" fontId="18" fillId="0" borderId="0" xfId="4" applyFont="1" applyFill="1" applyAlignment="1">
      <alignment vertical="center"/>
    </xf>
    <xf numFmtId="0" fontId="18" fillId="0" borderId="0" xfId="4" applyFont="1" applyFill="1" applyAlignment="1">
      <alignment horizontal="right" vertical="center"/>
    </xf>
    <xf numFmtId="0" fontId="18" fillId="0" borderId="0" xfId="4" applyFont="1" applyFill="1" applyAlignment="1" applyProtection="1">
      <alignment vertical="center"/>
    </xf>
    <xf numFmtId="0" fontId="15" fillId="0" borderId="0" xfId="4" applyFont="1" applyAlignment="1" applyProtection="1">
      <alignment vertical="center"/>
    </xf>
    <xf numFmtId="0" fontId="22" fillId="0" borderId="0" xfId="4" applyFont="1" applyAlignment="1" applyProtection="1">
      <alignment vertical="center"/>
    </xf>
    <xf numFmtId="0" fontId="15" fillId="2" borderId="0" xfId="4" applyFont="1" applyFill="1" applyAlignment="1" applyProtection="1">
      <alignment vertical="center"/>
    </xf>
    <xf numFmtId="0" fontId="22" fillId="2" borderId="0" xfId="4" applyFont="1" applyFill="1" applyAlignment="1" applyProtection="1">
      <alignment vertical="center"/>
    </xf>
    <xf numFmtId="0" fontId="15" fillId="2" borderId="0" xfId="4" applyFont="1" applyFill="1" applyBorder="1" applyAlignment="1" applyProtection="1">
      <alignment vertical="center"/>
    </xf>
    <xf numFmtId="0" fontId="23" fillId="2" borderId="0" xfId="4" applyFont="1" applyFill="1" applyAlignment="1" applyProtection="1">
      <alignment horizontal="center" vertical="center"/>
    </xf>
    <xf numFmtId="0" fontId="23" fillId="2" borderId="0" xfId="4" applyFont="1" applyFill="1" applyAlignment="1" applyProtection="1">
      <alignment vertical="center"/>
    </xf>
    <xf numFmtId="0" fontId="15" fillId="0" borderId="0" xfId="4" applyFont="1" applyBorder="1" applyAlignment="1" applyProtection="1">
      <alignment vertical="center"/>
    </xf>
    <xf numFmtId="0" fontId="15" fillId="2" borderId="0" xfId="4" applyFont="1" applyFill="1" applyBorder="1" applyAlignment="1" applyProtection="1">
      <alignment vertical="center"/>
    </xf>
    <xf numFmtId="0" fontId="15" fillId="2" borderId="0" xfId="4" applyFont="1" applyFill="1" applyBorder="1" applyAlignment="1" applyProtection="1">
      <alignment horizontal="center" vertical="center"/>
    </xf>
    <xf numFmtId="0" fontId="15" fillId="2" borderId="0" xfId="4" applyFont="1" applyFill="1" applyBorder="1" applyAlignment="1" applyProtection="1">
      <alignment horizontal="centerContinuous" vertical="center"/>
    </xf>
    <xf numFmtId="0" fontId="22" fillId="2" borderId="0" xfId="4" applyFont="1" applyFill="1" applyBorder="1" applyAlignment="1" applyProtection="1">
      <alignment horizontal="centerContinuous" vertical="center"/>
    </xf>
    <xf numFmtId="0" fontId="18" fillId="2" borderId="0" xfId="4" applyFont="1" applyFill="1" applyBorder="1" applyAlignment="1" applyProtection="1">
      <alignment vertical="center"/>
    </xf>
    <xf numFmtId="0" fontId="18" fillId="0" borderId="0" xfId="4" applyFont="1" applyFill="1" applyAlignment="1" applyProtection="1">
      <alignment horizontal="right" vertical="center"/>
    </xf>
    <xf numFmtId="0" fontId="15" fillId="0" borderId="0" xfId="4" quotePrefix="1" applyFont="1" applyFill="1" applyAlignment="1" applyProtection="1">
      <alignment horizontal="center" vertical="center"/>
    </xf>
    <xf numFmtId="0" fontId="18" fillId="0" borderId="0" xfId="4" applyFont="1" applyFill="1" applyAlignment="1" applyProtection="1">
      <alignment horizontal="center" vertical="center"/>
    </xf>
    <xf numFmtId="0" fontId="23" fillId="0" borderId="0" xfId="4" applyFont="1" applyFill="1" applyAlignment="1" applyProtection="1">
      <alignment horizontal="left" vertical="center"/>
    </xf>
    <xf numFmtId="0" fontId="23" fillId="0" borderId="0" xfId="4" applyFont="1" applyFill="1" applyAlignment="1" applyProtection="1">
      <alignment vertical="center"/>
    </xf>
    <xf numFmtId="0" fontId="18" fillId="0" borderId="0" xfId="4" applyFont="1" applyBorder="1" applyAlignment="1" applyProtection="1">
      <alignment vertical="center"/>
    </xf>
    <xf numFmtId="0" fontId="18" fillId="2" borderId="0" xfId="4" applyFont="1" applyFill="1" applyBorder="1" applyAlignment="1" applyProtection="1">
      <alignment vertical="center"/>
    </xf>
    <xf numFmtId="0" fontId="18" fillId="2" borderId="0" xfId="4" applyFont="1" applyFill="1" applyBorder="1" applyAlignment="1" applyProtection="1">
      <alignment horizontal="center" vertical="center"/>
    </xf>
    <xf numFmtId="0" fontId="18" fillId="2" borderId="0" xfId="4" applyFont="1" applyFill="1" applyBorder="1" applyAlignment="1" applyProtection="1">
      <alignment horizontal="right" vertical="center"/>
    </xf>
    <xf numFmtId="0" fontId="23" fillId="2" borderId="0" xfId="4" applyFont="1" applyFill="1" applyAlignment="1" applyProtection="1">
      <alignment horizontal="right" vertical="center"/>
    </xf>
    <xf numFmtId="0" fontId="23" fillId="0" borderId="0" xfId="4" applyFont="1" applyFill="1" applyAlignment="1" applyProtection="1">
      <alignment horizontal="right" vertical="center"/>
    </xf>
    <xf numFmtId="0" fontId="18" fillId="0" borderId="0" xfId="4" applyFont="1" applyFill="1" applyAlignment="1" applyProtection="1">
      <alignment horizontal="left" vertical="center"/>
    </xf>
    <xf numFmtId="0" fontId="15" fillId="0" borderId="0" xfId="4" applyFont="1" applyFill="1" applyAlignment="1" applyProtection="1">
      <alignment vertical="center"/>
    </xf>
    <xf numFmtId="0" fontId="15" fillId="0" borderId="0" xfId="4" applyFont="1" applyFill="1" applyAlignment="1" applyProtection="1">
      <alignment horizontal="left" vertical="center"/>
    </xf>
    <xf numFmtId="0" fontId="7" fillId="0" borderId="0" xfId="6" applyAlignment="1">
      <alignment vertical="center"/>
    </xf>
    <xf numFmtId="0" fontId="7" fillId="0" borderId="0" xfId="6" applyAlignment="1">
      <alignment horizontal="right" vertical="center"/>
    </xf>
    <xf numFmtId="0" fontId="7" fillId="0" borderId="12" xfId="6" applyBorder="1" applyAlignment="1">
      <alignment vertical="center"/>
    </xf>
    <xf numFmtId="0" fontId="7" fillId="0" borderId="51" xfId="6" applyBorder="1" applyAlignment="1">
      <alignment vertical="center"/>
    </xf>
    <xf numFmtId="0" fontId="7" fillId="0" borderId="11" xfId="6" applyBorder="1" applyAlignment="1">
      <alignment vertical="center"/>
    </xf>
    <xf numFmtId="0" fontId="7" fillId="0" borderId="10" xfId="6" applyBorder="1" applyAlignment="1">
      <alignment vertical="center"/>
    </xf>
    <xf numFmtId="0" fontId="7" fillId="0" borderId="9" xfId="6" applyBorder="1" applyAlignment="1">
      <alignment vertical="center"/>
    </xf>
    <xf numFmtId="0" fontId="7" fillId="0" borderId="0" xfId="6" applyBorder="1" applyAlignment="1">
      <alignment vertical="center"/>
    </xf>
    <xf numFmtId="0" fontId="7" fillId="0" borderId="63" xfId="6" applyBorder="1" applyAlignment="1">
      <alignment vertical="center"/>
    </xf>
    <xf numFmtId="0" fontId="7" fillId="0" borderId="61" xfId="6" applyBorder="1" applyAlignment="1">
      <alignment vertical="center"/>
    </xf>
    <xf numFmtId="0" fontId="7" fillId="0" borderId="62" xfId="6" applyBorder="1" applyAlignment="1">
      <alignment vertical="center"/>
    </xf>
    <xf numFmtId="0" fontId="7" fillId="0" borderId="0" xfId="6" applyFont="1" applyAlignment="1">
      <alignment vertical="center"/>
    </xf>
    <xf numFmtId="0" fontId="7" fillId="0" borderId="0" xfId="7" applyAlignment="1">
      <alignment vertical="center"/>
    </xf>
    <xf numFmtId="0" fontId="7" fillId="0" borderId="0" xfId="7" applyFont="1" applyBorder="1" applyAlignment="1">
      <alignment vertical="top"/>
    </xf>
    <xf numFmtId="0" fontId="7" fillId="0" borderId="0" xfId="7" applyFont="1" applyBorder="1" applyAlignment="1">
      <alignment horizontal="center" vertical="top"/>
    </xf>
    <xf numFmtId="0" fontId="25" fillId="0" borderId="0" xfId="7" applyFont="1" applyAlignment="1">
      <alignment vertical="top"/>
    </xf>
    <xf numFmtId="0" fontId="0" fillId="0" borderId="0" xfId="7" applyFont="1" applyAlignment="1">
      <alignment vertical="center"/>
    </xf>
    <xf numFmtId="0" fontId="0" fillId="0" borderId="0" xfId="7" applyFont="1" applyAlignment="1">
      <alignment vertical="top"/>
    </xf>
    <xf numFmtId="0" fontId="0" fillId="0" borderId="0" xfId="7" applyFont="1" applyAlignment="1">
      <alignment horizontal="left" vertical="center"/>
    </xf>
    <xf numFmtId="0" fontId="11" fillId="0" borderId="0" xfId="7" applyFont="1" applyAlignment="1">
      <alignment horizontal="justify" vertical="center"/>
    </xf>
    <xf numFmtId="0" fontId="0" fillId="0" borderId="0" xfId="7" applyFont="1" applyBorder="1" applyAlignment="1">
      <alignment vertical="center"/>
    </xf>
    <xf numFmtId="0" fontId="0" fillId="0" borderId="23" xfId="7" applyFont="1" applyBorder="1" applyAlignment="1">
      <alignment vertical="center"/>
    </xf>
    <xf numFmtId="0" fontId="0" fillId="0" borderId="0" xfId="7" applyFont="1" applyBorder="1" applyAlignment="1">
      <alignment horizontal="justify" vertical="top"/>
    </xf>
    <xf numFmtId="0" fontId="0" fillId="0" borderId="0" xfId="7" applyFont="1" applyBorder="1" applyAlignment="1">
      <alignment horizontal="justify" vertical="top" wrapText="1"/>
    </xf>
    <xf numFmtId="0" fontId="0" fillId="0" borderId="0" xfId="7" applyFont="1" applyBorder="1" applyAlignment="1">
      <alignment horizontal="left" vertical="center"/>
    </xf>
    <xf numFmtId="0" fontId="0" fillId="0" borderId="23" xfId="7" applyFont="1" applyBorder="1" applyAlignment="1">
      <alignment horizontal="center" vertical="center"/>
    </xf>
    <xf numFmtId="0" fontId="25" fillId="0" borderId="0" xfId="7" applyFont="1" applyBorder="1" applyAlignment="1">
      <alignment horizontal="justify" vertical="top" wrapText="1"/>
    </xf>
    <xf numFmtId="0" fontId="7" fillId="0" borderId="0" xfId="7" applyFont="1" applyAlignment="1">
      <alignment vertical="center"/>
    </xf>
    <xf numFmtId="0" fontId="26" fillId="0" borderId="0" xfId="7" applyFont="1" applyAlignment="1">
      <alignment horizontal="justify" vertical="top"/>
    </xf>
    <xf numFmtId="0" fontId="26" fillId="0" borderId="0" xfId="7" applyFont="1" applyAlignment="1">
      <alignment vertical="center"/>
    </xf>
    <xf numFmtId="0" fontId="26" fillId="0" borderId="62" xfId="7" applyFont="1" applyBorder="1" applyAlignment="1">
      <alignment horizontal="left" vertical="top"/>
    </xf>
    <xf numFmtId="0" fontId="26" fillId="0" borderId="61" xfId="7" applyFont="1" applyBorder="1" applyAlignment="1">
      <alignment vertical="center"/>
    </xf>
    <xf numFmtId="0" fontId="27" fillId="0" borderId="61" xfId="7" applyFont="1" applyBorder="1" applyAlignment="1">
      <alignment vertical="center"/>
    </xf>
    <xf numFmtId="0" fontId="27" fillId="0" borderId="63" xfId="7" applyFont="1" applyBorder="1" applyAlignment="1">
      <alignment vertical="center"/>
    </xf>
    <xf numFmtId="0" fontId="27" fillId="0" borderId="0" xfId="7" applyFont="1" applyAlignment="1">
      <alignment vertical="center"/>
    </xf>
    <xf numFmtId="0" fontId="27" fillId="0" borderId="0" xfId="7" applyFont="1" applyAlignment="1">
      <alignment vertical="top"/>
    </xf>
    <xf numFmtId="0" fontId="27" fillId="0" borderId="0" xfId="7" applyFont="1" applyAlignment="1">
      <alignment vertical="top" wrapText="1"/>
    </xf>
    <xf numFmtId="0" fontId="27" fillId="0" borderId="0" xfId="7" applyFont="1" applyAlignment="1">
      <alignment horizontal="left" vertical="top" wrapText="1"/>
    </xf>
    <xf numFmtId="0" fontId="30" fillId="0" borderId="0" xfId="9" applyFont="1"/>
    <xf numFmtId="0" fontId="31" fillId="0" borderId="0" xfId="7" applyFont="1" applyAlignment="1">
      <alignment vertical="top"/>
    </xf>
    <xf numFmtId="0" fontId="31" fillId="0" borderId="0" xfId="7" applyFont="1" applyAlignment="1">
      <alignment vertical="center"/>
    </xf>
    <xf numFmtId="0" fontId="7" fillId="0" borderId="0" xfId="7" applyAlignment="1">
      <alignment vertical="top"/>
    </xf>
    <xf numFmtId="0" fontId="34" fillId="0" borderId="9" xfId="7" applyFont="1" applyBorder="1" applyAlignment="1">
      <alignment horizontal="left" vertical="top"/>
    </xf>
    <xf numFmtId="0" fontId="34" fillId="0" borderId="9" xfId="7" applyFont="1" applyBorder="1" applyAlignment="1">
      <alignment vertical="top" wrapText="1"/>
    </xf>
    <xf numFmtId="0" fontId="34" fillId="0" borderId="11" xfId="7" applyFont="1" applyBorder="1" applyAlignment="1">
      <alignment vertical="top" wrapText="1"/>
    </xf>
    <xf numFmtId="0" fontId="34" fillId="0" borderId="62" xfId="7" applyFont="1" applyBorder="1" applyAlignment="1">
      <alignment vertical="top" wrapText="1"/>
    </xf>
    <xf numFmtId="0" fontId="34" fillId="0" borderId="9" xfId="7" applyFont="1" applyBorder="1" applyAlignment="1">
      <alignment vertical="top"/>
    </xf>
    <xf numFmtId="0" fontId="34" fillId="0" borderId="11" xfId="7" applyFont="1" applyBorder="1" applyAlignment="1">
      <alignment horizontal="left" vertical="top"/>
    </xf>
    <xf numFmtId="0" fontId="15" fillId="2" borderId="22" xfId="4" applyFont="1" applyFill="1" applyBorder="1" applyAlignment="1">
      <alignment horizontal="center" vertical="center"/>
    </xf>
    <xf numFmtId="0" fontId="15" fillId="2" borderId="36" xfId="4" applyFont="1" applyFill="1" applyBorder="1" applyAlignment="1" applyProtection="1">
      <alignment horizontal="left" vertical="center" wrapText="1"/>
      <protection locked="0"/>
    </xf>
    <xf numFmtId="0" fontId="15" fillId="2" borderId="20" xfId="4" applyFont="1" applyFill="1" applyBorder="1" applyAlignment="1" applyProtection="1">
      <alignment horizontal="left" vertical="center" wrapText="1"/>
      <protection locked="0"/>
    </xf>
    <xf numFmtId="0" fontId="15" fillId="2" borderId="35" xfId="4" applyFont="1" applyFill="1" applyBorder="1" applyAlignment="1" applyProtection="1">
      <alignment horizontal="left" vertical="center" wrapText="1"/>
      <protection locked="0"/>
    </xf>
    <xf numFmtId="0" fontId="14" fillId="2" borderId="36" xfId="4" applyFont="1" applyFill="1" applyBorder="1" applyAlignment="1" applyProtection="1">
      <alignment horizontal="center" vertical="center" wrapText="1"/>
      <protection locked="0"/>
    </xf>
    <xf numFmtId="0" fontId="14" fillId="2" borderId="19" xfId="4" applyFont="1" applyFill="1" applyBorder="1" applyAlignment="1" applyProtection="1">
      <alignment horizontal="center" vertical="center" wrapText="1"/>
      <protection locked="0"/>
    </xf>
    <xf numFmtId="0" fontId="15" fillId="2" borderId="21" xfId="4" applyFont="1" applyFill="1" applyBorder="1" applyAlignment="1" applyProtection="1">
      <alignment horizontal="center" vertical="center" wrapText="1"/>
      <protection locked="0"/>
    </xf>
    <xf numFmtId="0" fontId="15" fillId="2" borderId="19" xfId="4" applyFont="1" applyFill="1" applyBorder="1" applyAlignment="1" applyProtection="1">
      <alignment horizontal="center" vertical="center" wrapText="1"/>
      <protection locked="0"/>
    </xf>
    <xf numFmtId="0" fontId="15" fillId="2" borderId="21" xfId="4" applyFont="1" applyFill="1" applyBorder="1" applyAlignment="1" applyProtection="1">
      <alignment horizontal="center" vertical="center" shrinkToFit="1"/>
      <protection locked="0"/>
    </xf>
    <xf numFmtId="0" fontId="15" fillId="2" borderId="20" xfId="4" applyFont="1" applyFill="1" applyBorder="1" applyAlignment="1" applyProtection="1">
      <alignment horizontal="center" vertical="center" shrinkToFit="1"/>
      <protection locked="0"/>
    </xf>
    <xf numFmtId="0" fontId="15" fillId="2" borderId="19" xfId="4" applyFont="1" applyFill="1" applyBorder="1" applyAlignment="1" applyProtection="1">
      <alignment horizontal="center" vertical="center" shrinkToFit="1"/>
      <protection locked="0"/>
    </xf>
    <xf numFmtId="0" fontId="15" fillId="2" borderId="20" xfId="4" applyFont="1" applyFill="1" applyBorder="1" applyAlignment="1" applyProtection="1">
      <alignment horizontal="center" vertical="center" wrapText="1"/>
      <protection locked="0"/>
    </xf>
    <xf numFmtId="0" fontId="15" fillId="2" borderId="35" xfId="4" applyFont="1" applyFill="1" applyBorder="1" applyAlignment="1" applyProtection="1">
      <alignment horizontal="center" vertical="center" wrapText="1"/>
      <protection locked="0"/>
    </xf>
    <xf numFmtId="0" fontId="14" fillId="2" borderId="28" xfId="4" applyFont="1" applyFill="1" applyBorder="1" applyAlignment="1" applyProtection="1">
      <alignment horizontal="center" vertical="center" wrapText="1"/>
      <protection locked="0"/>
    </xf>
    <xf numFmtId="0" fontId="14" fillId="2" borderId="33" xfId="4" applyFont="1" applyFill="1" applyBorder="1" applyAlignment="1" applyProtection="1">
      <alignment horizontal="center" vertical="center" wrapText="1"/>
      <protection locked="0"/>
    </xf>
    <xf numFmtId="0" fontId="15" fillId="2" borderId="32" xfId="4" applyFont="1" applyFill="1" applyBorder="1" applyAlignment="1" applyProtection="1">
      <alignment horizontal="center" vertical="center" wrapText="1"/>
      <protection locked="0"/>
    </xf>
    <xf numFmtId="0" fontId="15" fillId="2" borderId="33" xfId="4" applyFont="1" applyFill="1" applyBorder="1" applyAlignment="1" applyProtection="1">
      <alignment horizontal="center" vertical="center" wrapText="1"/>
      <protection locked="0"/>
    </xf>
    <xf numFmtId="0" fontId="15" fillId="2" borderId="32" xfId="4" applyFont="1" applyFill="1" applyBorder="1" applyAlignment="1" applyProtection="1">
      <alignment horizontal="center" vertical="center" shrinkToFit="1"/>
      <protection locked="0"/>
    </xf>
    <xf numFmtId="0" fontId="15" fillId="2" borderId="27" xfId="4" applyFont="1" applyFill="1" applyBorder="1" applyAlignment="1" applyProtection="1">
      <alignment horizontal="center" vertical="center" shrinkToFit="1"/>
      <protection locked="0"/>
    </xf>
    <xf numFmtId="0" fontId="15" fillId="2" borderId="33" xfId="4" applyFont="1" applyFill="1" applyBorder="1" applyAlignment="1" applyProtection="1">
      <alignment horizontal="center" vertical="center" shrinkToFit="1"/>
      <protection locked="0"/>
    </xf>
    <xf numFmtId="0" fontId="15" fillId="2" borderId="27" xfId="4" applyFont="1" applyFill="1" applyBorder="1" applyAlignment="1" applyProtection="1">
      <alignment horizontal="center" vertical="center" wrapText="1"/>
      <protection locked="0"/>
    </xf>
    <xf numFmtId="0" fontId="15" fillId="2" borderId="26" xfId="4" applyFont="1" applyFill="1" applyBorder="1" applyAlignment="1" applyProtection="1">
      <alignment horizontal="center" vertical="center" wrapText="1"/>
      <protection locked="0"/>
    </xf>
    <xf numFmtId="0" fontId="15" fillId="2" borderId="43" xfId="4" applyFont="1" applyFill="1" applyBorder="1" applyAlignment="1" applyProtection="1">
      <alignment horizontal="left" vertical="center" wrapText="1"/>
      <protection locked="0"/>
    </xf>
    <xf numFmtId="0" fontId="15" fillId="2" borderId="42" xfId="4" applyFont="1" applyFill="1" applyBorder="1" applyAlignment="1" applyProtection="1">
      <alignment horizontal="left" vertical="center" wrapText="1"/>
      <protection locked="0"/>
    </xf>
    <xf numFmtId="0" fontId="15" fillId="2" borderId="41" xfId="4" applyFont="1" applyFill="1" applyBorder="1" applyAlignment="1" applyProtection="1">
      <alignment horizontal="left" vertical="center" wrapText="1"/>
      <protection locked="0"/>
    </xf>
    <xf numFmtId="0" fontId="15" fillId="2" borderId="28" xfId="4" applyFont="1" applyFill="1" applyBorder="1" applyAlignment="1" applyProtection="1">
      <alignment horizontal="left" vertical="center" wrapText="1"/>
      <protection locked="0"/>
    </xf>
    <xf numFmtId="0" fontId="15" fillId="2" borderId="27" xfId="4" applyFont="1" applyFill="1" applyBorder="1" applyAlignment="1" applyProtection="1">
      <alignment horizontal="left" vertical="center" wrapText="1"/>
      <protection locked="0"/>
    </xf>
    <xf numFmtId="0" fontId="15" fillId="2" borderId="26" xfId="4" applyFont="1" applyFill="1" applyBorder="1" applyAlignment="1" applyProtection="1">
      <alignment horizontal="left" vertical="center" wrapText="1"/>
      <protection locked="0"/>
    </xf>
    <xf numFmtId="176" fontId="18" fillId="2" borderId="36" xfId="4" applyNumberFormat="1" applyFont="1" applyFill="1" applyBorder="1" applyAlignment="1" applyProtection="1">
      <alignment horizontal="center" vertical="center" wrapText="1"/>
    </xf>
    <xf numFmtId="176" fontId="18" fillId="2" borderId="35" xfId="4" applyNumberFormat="1" applyFont="1" applyFill="1" applyBorder="1" applyAlignment="1" applyProtection="1">
      <alignment horizontal="center" vertical="center" wrapText="1"/>
    </xf>
    <xf numFmtId="176" fontId="18" fillId="2" borderId="36" xfId="5" applyNumberFormat="1" applyFont="1" applyFill="1" applyBorder="1" applyAlignment="1" applyProtection="1">
      <alignment horizontal="center" vertical="center" wrapText="1"/>
    </xf>
    <xf numFmtId="176" fontId="18" fillId="2" borderId="35" xfId="5" applyNumberFormat="1" applyFont="1" applyFill="1" applyBorder="1" applyAlignment="1" applyProtection="1">
      <alignment horizontal="center" vertical="center" wrapText="1"/>
    </xf>
    <xf numFmtId="176" fontId="18" fillId="2" borderId="28" xfId="4" applyNumberFormat="1" applyFont="1" applyFill="1" applyBorder="1" applyAlignment="1" applyProtection="1">
      <alignment horizontal="center" vertical="center" wrapText="1"/>
    </xf>
    <xf numFmtId="176" fontId="18" fillId="2" borderId="26" xfId="4" applyNumberFormat="1" applyFont="1" applyFill="1" applyBorder="1" applyAlignment="1" applyProtection="1">
      <alignment horizontal="center" vertical="center" wrapText="1"/>
    </xf>
    <xf numFmtId="176" fontId="18" fillId="2" borderId="28" xfId="5" applyNumberFormat="1" applyFont="1" applyFill="1" applyBorder="1" applyAlignment="1" applyProtection="1">
      <alignment horizontal="center" vertical="center" wrapText="1"/>
    </xf>
    <xf numFmtId="176" fontId="18" fillId="2" borderId="26" xfId="5" applyNumberFormat="1" applyFont="1" applyFill="1" applyBorder="1" applyAlignment="1" applyProtection="1">
      <alignment horizontal="center" vertical="center" wrapText="1"/>
    </xf>
    <xf numFmtId="0" fontId="15" fillId="2" borderId="47" xfId="4" applyFont="1" applyFill="1" applyBorder="1" applyAlignment="1" applyProtection="1">
      <alignment horizontal="center" vertical="center" wrapText="1"/>
      <protection locked="0"/>
    </xf>
    <xf numFmtId="0" fontId="15" fillId="2" borderId="48" xfId="4" applyFont="1" applyFill="1" applyBorder="1" applyAlignment="1" applyProtection="1">
      <alignment horizontal="center" vertical="center" wrapText="1"/>
      <protection locked="0"/>
    </xf>
    <xf numFmtId="0" fontId="15" fillId="2" borderId="47" xfId="4" applyFont="1" applyFill="1" applyBorder="1" applyAlignment="1" applyProtection="1">
      <alignment horizontal="center" vertical="center" shrinkToFit="1"/>
      <protection locked="0"/>
    </xf>
    <xf numFmtId="0" fontId="15" fillId="2" borderId="42" xfId="4" applyFont="1" applyFill="1" applyBorder="1" applyAlignment="1" applyProtection="1">
      <alignment horizontal="center" vertical="center" shrinkToFit="1"/>
      <protection locked="0"/>
    </xf>
    <xf numFmtId="0" fontId="15" fillId="2" borderId="48" xfId="4" applyFont="1" applyFill="1" applyBorder="1" applyAlignment="1" applyProtection="1">
      <alignment horizontal="center" vertical="center" shrinkToFit="1"/>
      <protection locked="0"/>
    </xf>
    <xf numFmtId="0" fontId="15" fillId="2" borderId="42" xfId="4" applyFont="1" applyFill="1" applyBorder="1" applyAlignment="1" applyProtection="1">
      <alignment horizontal="center" vertical="center" wrapText="1"/>
      <protection locked="0"/>
    </xf>
    <xf numFmtId="0" fontId="15" fillId="2" borderId="41" xfId="4" applyFont="1" applyFill="1" applyBorder="1" applyAlignment="1" applyProtection="1">
      <alignment horizontal="center" vertical="center" wrapText="1"/>
      <protection locked="0"/>
    </xf>
    <xf numFmtId="0" fontId="15" fillId="0" borderId="50" xfId="4" applyFont="1" applyFill="1" applyBorder="1" applyAlignment="1" applyProtection="1">
      <alignment horizontal="center" vertical="center"/>
    </xf>
    <xf numFmtId="0" fontId="15" fillId="0" borderId="59" xfId="4" applyFont="1" applyFill="1" applyBorder="1" applyAlignment="1" applyProtection="1">
      <alignment horizontal="center" vertical="center"/>
    </xf>
    <xf numFmtId="0" fontId="15" fillId="0" borderId="54" xfId="4" applyFont="1" applyFill="1" applyBorder="1" applyAlignment="1" applyProtection="1">
      <alignment horizontal="center" vertical="center"/>
    </xf>
    <xf numFmtId="0" fontId="15" fillId="0" borderId="64" xfId="4" applyFont="1" applyFill="1" applyBorder="1" applyAlignment="1" applyProtection="1">
      <alignment horizontal="center" vertical="center" wrapText="1"/>
    </xf>
    <xf numFmtId="0" fontId="15" fillId="0" borderId="61" xfId="4" applyFont="1" applyFill="1" applyBorder="1" applyAlignment="1" applyProtection="1">
      <alignment horizontal="center" vertical="center" wrapText="1"/>
    </xf>
    <xf numFmtId="0" fontId="15" fillId="0" borderId="63" xfId="4" applyFont="1" applyFill="1" applyBorder="1" applyAlignment="1" applyProtection="1">
      <alignment horizontal="center" vertical="center" wrapText="1"/>
    </xf>
    <xf numFmtId="0" fontId="15" fillId="0" borderId="25" xfId="4" applyFont="1" applyFill="1" applyBorder="1" applyAlignment="1" applyProtection="1">
      <alignment horizontal="center" vertical="center" wrapText="1"/>
    </xf>
    <xf numFmtId="0" fontId="15" fillId="0" borderId="0" xfId="4" applyFont="1" applyFill="1" applyBorder="1" applyAlignment="1" applyProtection="1">
      <alignment horizontal="center" vertical="center" wrapText="1"/>
    </xf>
    <xf numFmtId="0" fontId="15" fillId="0" borderId="10" xfId="4" applyFont="1" applyFill="1" applyBorder="1" applyAlignment="1" applyProtection="1">
      <alignment horizontal="center" vertical="center" wrapText="1"/>
    </xf>
    <xf numFmtId="0" fontId="15" fillId="0" borderId="52" xfId="4" applyFont="1" applyFill="1" applyBorder="1" applyAlignment="1" applyProtection="1">
      <alignment horizontal="center" vertical="center" wrapText="1"/>
    </xf>
    <xf numFmtId="0" fontId="15" fillId="0" borderId="51" xfId="4" applyFont="1" applyFill="1" applyBorder="1" applyAlignment="1" applyProtection="1">
      <alignment horizontal="center" vertical="center" wrapText="1"/>
    </xf>
    <xf numFmtId="0" fontId="15" fillId="0" borderId="12" xfId="4" applyFont="1" applyFill="1" applyBorder="1" applyAlignment="1" applyProtection="1">
      <alignment horizontal="center" vertical="center" wrapText="1"/>
    </xf>
    <xf numFmtId="0" fontId="15" fillId="0" borderId="65" xfId="4" applyFont="1" applyFill="1" applyBorder="1" applyAlignment="1" applyProtection="1">
      <alignment horizontal="center" vertical="center" wrapText="1"/>
    </xf>
    <xf numFmtId="0" fontId="15" fillId="0" borderId="24" xfId="4" applyFont="1" applyFill="1" applyBorder="1" applyAlignment="1" applyProtection="1">
      <alignment horizontal="center" vertical="center" wrapText="1"/>
    </xf>
    <xf numFmtId="0" fontId="15" fillId="0" borderId="53" xfId="4" applyFont="1" applyFill="1" applyBorder="1" applyAlignment="1" applyProtection="1">
      <alignment horizontal="center" vertical="center" wrapText="1"/>
    </xf>
    <xf numFmtId="0" fontId="15" fillId="0" borderId="36" xfId="4" applyFont="1" applyFill="1" applyBorder="1" applyAlignment="1" applyProtection="1">
      <alignment horizontal="center" vertical="center"/>
    </xf>
    <xf numFmtId="0" fontId="15" fillId="0" borderId="20" xfId="4" applyFont="1" applyFill="1" applyBorder="1" applyAlignment="1" applyProtection="1">
      <alignment horizontal="center" vertical="center"/>
    </xf>
    <xf numFmtId="0" fontId="15" fillId="0" borderId="35" xfId="4" applyFont="1" applyFill="1" applyBorder="1" applyAlignment="1" applyProtection="1">
      <alignment horizontal="center" vertical="center"/>
    </xf>
    <xf numFmtId="0" fontId="14" fillId="2" borderId="43" xfId="4" applyFont="1" applyFill="1" applyBorder="1" applyAlignment="1" applyProtection="1">
      <alignment horizontal="center" vertical="center" wrapText="1"/>
      <protection locked="0"/>
    </xf>
    <xf numFmtId="0" fontId="14" fillId="2" borderId="48" xfId="4" applyFont="1" applyFill="1" applyBorder="1" applyAlignment="1" applyProtection="1">
      <alignment horizontal="center" vertical="center" wrapText="1"/>
      <protection locked="0"/>
    </xf>
    <xf numFmtId="176" fontId="18" fillId="2" borderId="43" xfId="4" applyNumberFormat="1" applyFont="1" applyFill="1" applyBorder="1" applyAlignment="1" applyProtection="1">
      <alignment horizontal="center" vertical="center" wrapText="1"/>
    </xf>
    <xf numFmtId="176" fontId="18" fillId="2" borderId="41" xfId="4" applyNumberFormat="1" applyFont="1" applyFill="1" applyBorder="1" applyAlignment="1" applyProtection="1">
      <alignment horizontal="center" vertical="center" wrapText="1"/>
    </xf>
    <xf numFmtId="176" fontId="18" fillId="2" borderId="43" xfId="5" applyNumberFormat="1" applyFont="1" applyFill="1" applyBorder="1" applyAlignment="1" applyProtection="1">
      <alignment horizontal="center" vertical="center" wrapText="1"/>
    </xf>
    <xf numFmtId="176" fontId="18" fillId="2" borderId="41" xfId="5" applyNumberFormat="1" applyFont="1" applyFill="1" applyBorder="1" applyAlignment="1" applyProtection="1">
      <alignment horizontal="center" vertical="center" wrapText="1"/>
    </xf>
    <xf numFmtId="0" fontId="18" fillId="4" borderId="0" xfId="4" applyFont="1" applyFill="1" applyAlignment="1" applyProtection="1">
      <alignment horizontal="center" vertical="center"/>
      <protection locked="0"/>
    </xf>
    <xf numFmtId="0" fontId="15" fillId="3" borderId="22" xfId="4" applyFont="1" applyFill="1" applyBorder="1" applyAlignment="1" applyProtection="1">
      <alignment horizontal="center" vertical="center"/>
      <protection locked="0"/>
    </xf>
    <xf numFmtId="0" fontId="14" fillId="0" borderId="5" xfId="4" applyFont="1" applyFill="1" applyBorder="1" applyAlignment="1" applyProtection="1">
      <alignment horizontal="center" vertical="center" wrapText="1"/>
    </xf>
    <xf numFmtId="0" fontId="14" fillId="0" borderId="6" xfId="4" applyFont="1" applyFill="1" applyBorder="1" applyAlignment="1" applyProtection="1">
      <alignment horizontal="center" vertical="center" wrapText="1"/>
    </xf>
    <xf numFmtId="0" fontId="14" fillId="0" borderId="58" xfId="4" applyFont="1" applyFill="1" applyBorder="1" applyAlignment="1" applyProtection="1">
      <alignment horizontal="center" vertical="center" wrapText="1"/>
    </xf>
    <xf numFmtId="0" fontId="14" fillId="0" borderId="57" xfId="4" applyFont="1" applyFill="1" applyBorder="1" applyAlignment="1" applyProtection="1">
      <alignment horizontal="center" vertical="center" wrapText="1"/>
    </xf>
    <xf numFmtId="0" fontId="14" fillId="0" borderId="56" xfId="4" applyFont="1" applyFill="1" applyBorder="1" applyAlignment="1" applyProtection="1">
      <alignment horizontal="center" vertical="center" wrapText="1"/>
    </xf>
    <xf numFmtId="0" fontId="14" fillId="0" borderId="55" xfId="4" applyFont="1" applyFill="1" applyBorder="1" applyAlignment="1" applyProtection="1">
      <alignment horizontal="center" vertical="center" wrapText="1"/>
    </xf>
    <xf numFmtId="0" fontId="14" fillId="0" borderId="31" xfId="4" applyFont="1" applyFill="1" applyBorder="1" applyAlignment="1" applyProtection="1">
      <alignment horizontal="center" vertical="center" wrapText="1"/>
    </xf>
    <xf numFmtId="0" fontId="14" fillId="0" borderId="29" xfId="4" applyFont="1" applyFill="1" applyBorder="1" applyAlignment="1" applyProtection="1">
      <alignment horizontal="center" vertical="center" wrapText="1"/>
    </xf>
    <xf numFmtId="0" fontId="18" fillId="2" borderId="0" xfId="4" applyFont="1" applyFill="1" applyAlignment="1" applyProtection="1">
      <alignment horizontal="center" vertical="center"/>
      <protection locked="0"/>
    </xf>
    <xf numFmtId="0" fontId="18" fillId="0" borderId="0" xfId="4" applyFont="1" applyFill="1" applyAlignment="1" applyProtection="1">
      <alignment horizontal="center" vertical="center"/>
    </xf>
    <xf numFmtId="0" fontId="15" fillId="0" borderId="60" xfId="4" applyFont="1" applyFill="1" applyBorder="1" applyAlignment="1" applyProtection="1">
      <alignment horizontal="center" vertical="center" wrapText="1"/>
    </xf>
    <xf numFmtId="0" fontId="15" fillId="0" borderId="50" xfId="4" applyFont="1" applyFill="1" applyBorder="1" applyAlignment="1" applyProtection="1">
      <alignment horizontal="center" vertical="center" wrapText="1"/>
    </xf>
    <xf numFmtId="0" fontId="15" fillId="2" borderId="21" xfId="4" applyFont="1" applyFill="1" applyBorder="1" applyAlignment="1" applyProtection="1">
      <alignment horizontal="center" vertical="center"/>
      <protection locked="0"/>
    </xf>
    <xf numFmtId="0" fontId="15" fillId="2" borderId="19" xfId="4" applyFont="1" applyFill="1" applyBorder="1" applyAlignment="1" applyProtection="1">
      <alignment horizontal="center" vertical="center"/>
      <protection locked="0"/>
    </xf>
    <xf numFmtId="0" fontId="15" fillId="0" borderId="62" xfId="4" quotePrefix="1" applyFont="1" applyFill="1" applyBorder="1" applyAlignment="1" applyProtection="1">
      <alignment horizontal="center" vertical="center"/>
    </xf>
    <xf numFmtId="0" fontId="15" fillId="0" borderId="61" xfId="4" applyFont="1" applyFill="1" applyBorder="1" applyAlignment="1" applyProtection="1">
      <alignment horizontal="center" vertical="center"/>
    </xf>
    <xf numFmtId="0" fontId="7" fillId="0" borderId="0" xfId="6" applyBorder="1" applyAlignment="1">
      <alignment vertical="center"/>
    </xf>
    <xf numFmtId="0" fontId="7" fillId="0" borderId="22" xfId="6" applyBorder="1" applyAlignment="1">
      <alignment horizontal="center" vertical="center"/>
    </xf>
    <xf numFmtId="0" fontId="7" fillId="0" borderId="0" xfId="6" applyBorder="1" applyAlignment="1">
      <alignment horizontal="center" vertical="center"/>
    </xf>
    <xf numFmtId="0" fontId="4" fillId="2" borderId="0" xfId="0" applyFont="1" applyFill="1" applyBorder="1" applyAlignment="1">
      <alignment horizontal="center" vertical="center"/>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7" xfId="0" applyFont="1" applyFill="1" applyBorder="1" applyAlignment="1">
      <alignment horizontal="left" vertical="center" wrapText="1"/>
    </xf>
    <xf numFmtId="0" fontId="5" fillId="2" borderId="8" xfId="0" applyFont="1" applyFill="1" applyBorder="1" applyAlignment="1">
      <alignment horizontal="left" vertical="center" wrapText="1"/>
    </xf>
    <xf numFmtId="0" fontId="5" fillId="2" borderId="9" xfId="0" applyFont="1" applyFill="1" applyBorder="1" applyAlignment="1">
      <alignment horizontal="left" vertical="top" wrapText="1"/>
    </xf>
    <xf numFmtId="0" fontId="5" fillId="2" borderId="10" xfId="0" applyFont="1" applyFill="1" applyBorder="1" applyAlignment="1">
      <alignment horizontal="left" vertical="top" wrapText="1"/>
    </xf>
    <xf numFmtId="0" fontId="5" fillId="2" borderId="11" xfId="0" applyFont="1" applyFill="1" applyBorder="1" applyAlignment="1">
      <alignment horizontal="left" vertical="top" wrapText="1"/>
    </xf>
    <xf numFmtId="0" fontId="5" fillId="2" borderId="12" xfId="0" applyFont="1" applyFill="1" applyBorder="1" applyAlignment="1">
      <alignment horizontal="left" vertical="top" wrapText="1"/>
    </xf>
    <xf numFmtId="0" fontId="5" fillId="2" borderId="9" xfId="0" applyFont="1" applyFill="1" applyBorder="1" applyAlignment="1">
      <alignment horizontal="left" vertical="center" wrapText="1"/>
    </xf>
    <xf numFmtId="0" fontId="5" fillId="2" borderId="10" xfId="0" applyFont="1" applyFill="1" applyBorder="1" applyAlignment="1">
      <alignment horizontal="left" vertical="center" wrapText="1"/>
    </xf>
    <xf numFmtId="0" fontId="34" fillId="0" borderId="51" xfId="9" applyFont="1" applyBorder="1" applyAlignment="1">
      <alignment horizontal="justify" vertical="top"/>
    </xf>
    <xf numFmtId="0" fontId="34" fillId="0" borderId="51" xfId="9" applyFont="1" applyBorder="1" applyAlignment="1">
      <alignment vertical="top"/>
    </xf>
    <xf numFmtId="0" fontId="34" fillId="0" borderId="12" xfId="9" applyFont="1" applyBorder="1" applyAlignment="1">
      <alignment vertical="top"/>
    </xf>
    <xf numFmtId="0" fontId="29" fillId="0" borderId="0" xfId="9" applyFont="1" applyBorder="1" applyAlignment="1">
      <alignment horizontal="left" vertical="center" wrapText="1"/>
    </xf>
    <xf numFmtId="0" fontId="34" fillId="0" borderId="61" xfId="9" applyFont="1" applyBorder="1" applyAlignment="1">
      <alignment vertical="top" wrapText="1"/>
    </xf>
    <xf numFmtId="0" fontId="34" fillId="0" borderId="63" xfId="9" applyFont="1" applyBorder="1" applyAlignment="1">
      <alignment vertical="top" wrapText="1"/>
    </xf>
    <xf numFmtId="0" fontId="34" fillId="0" borderId="0" xfId="9" applyFont="1" applyBorder="1" applyAlignment="1">
      <alignment horizontal="justify" vertical="top"/>
    </xf>
    <xf numFmtId="0" fontId="34" fillId="0" borderId="0" xfId="9" applyFont="1" applyBorder="1" applyAlignment="1">
      <alignment vertical="top"/>
    </xf>
    <xf numFmtId="0" fontId="34" fillId="0" borderId="10" xfId="9" applyFont="1" applyBorder="1" applyAlignment="1">
      <alignment vertical="top"/>
    </xf>
    <xf numFmtId="0" fontId="34" fillId="0" borderId="0" xfId="9" applyFont="1" applyBorder="1" applyAlignment="1">
      <alignment horizontal="justify" vertical="top" wrapText="1"/>
    </xf>
    <xf numFmtId="0" fontId="33" fillId="0" borderId="51" xfId="9" applyFont="1" applyBorder="1" applyAlignment="1">
      <alignment vertical="top"/>
    </xf>
    <xf numFmtId="0" fontId="33" fillId="0" borderId="12" xfId="9" applyFont="1" applyBorder="1" applyAlignment="1">
      <alignment vertical="top"/>
    </xf>
    <xf numFmtId="0" fontId="32" fillId="0" borderId="0" xfId="7" applyFont="1" applyAlignment="1">
      <alignment horizontal="center" vertical="center" wrapText="1"/>
    </xf>
    <xf numFmtId="0" fontId="0" fillId="0" borderId="0" xfId="7" applyFont="1" applyAlignment="1">
      <alignment horizontal="center" vertical="center"/>
    </xf>
    <xf numFmtId="20" fontId="9" fillId="0" borderId="0" xfId="7" applyNumberFormat="1" applyFont="1" applyAlignment="1">
      <alignment horizontal="left" vertical="top" wrapText="1"/>
    </xf>
    <xf numFmtId="20" fontId="7" fillId="0" borderId="0" xfId="7" applyNumberFormat="1" applyFont="1" applyAlignment="1">
      <alignment horizontal="center" vertical="center"/>
    </xf>
    <xf numFmtId="0" fontId="34" fillId="0" borderId="0" xfId="8" applyFont="1" applyBorder="1" applyAlignment="1">
      <alignment horizontal="justify" vertical="top"/>
    </xf>
    <xf numFmtId="0" fontId="34" fillId="0" borderId="0" xfId="8" applyFont="1" applyBorder="1" applyAlignment="1">
      <alignment vertical="top"/>
    </xf>
    <xf numFmtId="0" fontId="34" fillId="0" borderId="10" xfId="8" applyFont="1" applyBorder="1" applyAlignment="1">
      <alignment vertical="top"/>
    </xf>
    <xf numFmtId="20" fontId="34" fillId="0" borderId="0" xfId="9" applyNumberFormat="1" applyFont="1" applyBorder="1" applyAlignment="1">
      <alignment horizontal="justify" vertical="top"/>
    </xf>
    <xf numFmtId="20" fontId="34" fillId="0" borderId="0" xfId="9" applyNumberFormat="1" applyFont="1" applyBorder="1" applyAlignment="1">
      <alignment vertical="top"/>
    </xf>
    <xf numFmtId="20" fontId="34" fillId="0" borderId="10" xfId="9" applyNumberFormat="1" applyFont="1" applyBorder="1" applyAlignment="1">
      <alignment vertical="top"/>
    </xf>
    <xf numFmtId="0" fontId="33" fillId="0" borderId="0" xfId="9" applyFont="1" applyBorder="1" applyAlignment="1">
      <alignment horizontal="justify" vertical="top"/>
    </xf>
    <xf numFmtId="0" fontId="33" fillId="0" borderId="0" xfId="9" applyFont="1" applyBorder="1" applyAlignment="1">
      <alignment vertical="top"/>
    </xf>
    <xf numFmtId="0" fontId="33" fillId="0" borderId="10" xfId="9" applyFont="1" applyBorder="1" applyAlignment="1">
      <alignment vertical="top"/>
    </xf>
    <xf numFmtId="0" fontId="9" fillId="2" borderId="15" xfId="1" applyFont="1" applyFill="1" applyBorder="1" applyAlignment="1">
      <alignment horizontal="left" vertical="center"/>
    </xf>
    <xf numFmtId="0" fontId="9" fillId="2" borderId="13" xfId="1" applyFont="1" applyFill="1" applyBorder="1" applyAlignment="1">
      <alignment horizontal="left" vertical="center"/>
    </xf>
    <xf numFmtId="0" fontId="7" fillId="2" borderId="0" xfId="1" applyFill="1" applyAlignment="1">
      <alignment vertical="center"/>
    </xf>
    <xf numFmtId="0" fontId="11" fillId="2" borderId="0" xfId="1" applyFont="1" applyFill="1" applyAlignment="1">
      <alignment horizontal="center" vertical="center"/>
    </xf>
    <xf numFmtId="0" fontId="8" fillId="2" borderId="15" xfId="1" applyFont="1" applyFill="1" applyBorder="1" applyAlignment="1">
      <alignment horizontal="center" vertical="center"/>
    </xf>
    <xf numFmtId="0" fontId="8" fillId="2" borderId="13" xfId="1" applyFont="1" applyFill="1" applyBorder="1" applyAlignment="1">
      <alignment horizontal="center" vertical="center"/>
    </xf>
  </cellXfs>
  <cellStyles count="10">
    <cellStyle name="桁区切り 2" xfId="5"/>
    <cellStyle name="標準" xfId="0" builtinId="0"/>
    <cellStyle name="標準 2" xfId="1"/>
    <cellStyle name="標準 2 2" xfId="3"/>
    <cellStyle name="標準 2 2 2" xfId="9"/>
    <cellStyle name="標準 3" xfId="2"/>
    <cellStyle name="標準 4" xfId="4"/>
    <cellStyle name="標準 5" xfId="6"/>
    <cellStyle name="標準_参考9-4（誓約書）" xfId="8"/>
    <cellStyle name="標準_誓約書（７０条）" xfId="7"/>
  </cellStyles>
  <dxfs count="1">
    <dxf>
      <numFmt numFmtId="3" formatCode="#,##0"/>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74"/>
  <sheetViews>
    <sheetView showGridLines="0" tabSelected="1" view="pageBreakPreview" zoomScale="55" zoomScaleNormal="55" zoomScaleSheetLayoutView="55" workbookViewId="0">
      <selection activeCell="BB1" sqref="BB1"/>
    </sheetView>
  </sheetViews>
  <sheetFormatPr defaultColWidth="6" defaultRowHeight="20.25" customHeight="1" x14ac:dyDescent="0.2"/>
  <cols>
    <col min="1" max="1" width="1.83203125" style="19" customWidth="1"/>
    <col min="2" max="56" width="7.5" style="19" customWidth="1"/>
    <col min="57" max="16384" width="6" style="19"/>
  </cols>
  <sheetData>
    <row r="1" spans="1:57" s="20" customFormat="1" ht="20.25" customHeight="1" x14ac:dyDescent="0.2">
      <c r="A1" s="101"/>
      <c r="B1" s="101"/>
      <c r="C1" s="102" t="s">
        <v>80</v>
      </c>
      <c r="D1" s="102"/>
      <c r="E1" s="101"/>
      <c r="F1" s="101"/>
      <c r="G1" s="100" t="s">
        <v>79</v>
      </c>
      <c r="H1" s="101"/>
      <c r="I1" s="101"/>
      <c r="J1" s="102"/>
      <c r="K1" s="102"/>
      <c r="L1" s="102"/>
      <c r="M1" s="102"/>
      <c r="N1" s="101"/>
      <c r="O1" s="101"/>
      <c r="P1" s="101"/>
      <c r="Q1" s="101"/>
      <c r="R1" s="101"/>
      <c r="S1" s="101"/>
      <c r="T1" s="101"/>
      <c r="U1" s="101"/>
      <c r="V1" s="101"/>
      <c r="W1" s="101"/>
      <c r="X1" s="101"/>
      <c r="Y1" s="101"/>
      <c r="Z1" s="101"/>
      <c r="AA1" s="101"/>
      <c r="AB1" s="101"/>
      <c r="AC1" s="101"/>
      <c r="AD1" s="101"/>
      <c r="AE1" s="101"/>
      <c r="AF1" s="101"/>
      <c r="AG1" s="101"/>
      <c r="AH1" s="101"/>
      <c r="AI1" s="101"/>
      <c r="AJ1" s="101"/>
      <c r="AK1" s="89" t="s">
        <v>78</v>
      </c>
      <c r="AL1" s="89" t="s">
        <v>72</v>
      </c>
      <c r="AM1" s="228" t="s">
        <v>88</v>
      </c>
      <c r="AN1" s="228"/>
      <c r="AO1" s="228"/>
      <c r="AP1" s="228"/>
      <c r="AQ1" s="228"/>
      <c r="AR1" s="228"/>
      <c r="AS1" s="228"/>
      <c r="AT1" s="228"/>
      <c r="AU1" s="228"/>
      <c r="AV1" s="228"/>
      <c r="AW1" s="228"/>
      <c r="AX1" s="228"/>
      <c r="AY1" s="228"/>
      <c r="AZ1" s="228"/>
      <c r="BA1" s="228"/>
      <c r="BB1" s="92" t="s">
        <v>71</v>
      </c>
      <c r="BC1" s="101"/>
      <c r="BD1" s="101"/>
    </row>
    <row r="2" spans="1:57" s="73" customFormat="1" ht="20.25" customHeight="1" x14ac:dyDescent="0.2">
      <c r="A2" s="75"/>
      <c r="B2" s="75"/>
      <c r="C2" s="75"/>
      <c r="D2" s="100"/>
      <c r="E2" s="75"/>
      <c r="F2" s="75"/>
      <c r="G2" s="75"/>
      <c r="H2" s="100"/>
      <c r="I2" s="89"/>
      <c r="J2" s="89"/>
      <c r="K2" s="89"/>
      <c r="L2" s="89"/>
      <c r="M2" s="89"/>
      <c r="N2" s="75"/>
      <c r="O2" s="75"/>
      <c r="P2" s="75"/>
      <c r="Q2" s="75"/>
      <c r="R2" s="75"/>
      <c r="S2" s="75"/>
      <c r="T2" s="89" t="s">
        <v>77</v>
      </c>
      <c r="U2" s="218">
        <v>6</v>
      </c>
      <c r="V2" s="218"/>
      <c r="W2" s="89" t="s">
        <v>72</v>
      </c>
      <c r="X2" s="229">
        <f>IF(U2=0,"",YEAR(DATE(2018+U2,1,1)))</f>
        <v>2024</v>
      </c>
      <c r="Y2" s="229"/>
      <c r="Z2" s="75" t="s">
        <v>76</v>
      </c>
      <c r="AA2" s="75" t="s">
        <v>75</v>
      </c>
      <c r="AB2" s="218">
        <v>4</v>
      </c>
      <c r="AC2" s="218"/>
      <c r="AD2" s="75" t="s">
        <v>74</v>
      </c>
      <c r="AE2" s="75"/>
      <c r="AF2" s="75"/>
      <c r="AG2" s="75"/>
      <c r="AH2" s="75"/>
      <c r="AI2" s="75"/>
      <c r="AJ2" s="92"/>
      <c r="AK2" s="89" t="s">
        <v>73</v>
      </c>
      <c r="AL2" s="89" t="s">
        <v>72</v>
      </c>
      <c r="AM2" s="228"/>
      <c r="AN2" s="228"/>
      <c r="AO2" s="228"/>
      <c r="AP2" s="228"/>
      <c r="AQ2" s="228"/>
      <c r="AR2" s="228"/>
      <c r="AS2" s="228"/>
      <c r="AT2" s="228"/>
      <c r="AU2" s="228"/>
      <c r="AV2" s="228"/>
      <c r="AW2" s="228"/>
      <c r="AX2" s="228"/>
      <c r="AY2" s="228"/>
      <c r="AZ2" s="228"/>
      <c r="BA2" s="228"/>
      <c r="BB2" s="92" t="s">
        <v>71</v>
      </c>
      <c r="BC2" s="89"/>
      <c r="BD2" s="89"/>
      <c r="BE2" s="74"/>
    </row>
    <row r="3" spans="1:57" s="73" customFormat="1" ht="20.25" customHeight="1" x14ac:dyDescent="0.2">
      <c r="A3" s="75"/>
      <c r="B3" s="75"/>
      <c r="C3" s="75"/>
      <c r="D3" s="100"/>
      <c r="E3" s="75"/>
      <c r="F3" s="75"/>
      <c r="G3" s="75"/>
      <c r="H3" s="100"/>
      <c r="I3" s="89"/>
      <c r="J3" s="89"/>
      <c r="K3" s="89"/>
      <c r="L3" s="89"/>
      <c r="M3" s="89"/>
      <c r="N3" s="75"/>
      <c r="O3" s="75"/>
      <c r="P3" s="75"/>
      <c r="Q3" s="75"/>
      <c r="R3" s="75"/>
      <c r="S3" s="75"/>
      <c r="T3" s="99"/>
      <c r="U3" s="81"/>
      <c r="V3" s="81"/>
      <c r="W3" s="98"/>
      <c r="X3" s="81"/>
      <c r="Y3" s="81"/>
      <c r="Z3" s="82"/>
      <c r="AA3" s="82"/>
      <c r="AB3" s="81"/>
      <c r="AC3" s="81"/>
      <c r="AD3" s="93"/>
      <c r="AE3" s="75"/>
      <c r="AF3" s="75"/>
      <c r="AG3" s="75"/>
      <c r="AH3" s="75"/>
      <c r="AI3" s="75"/>
      <c r="AJ3" s="92"/>
      <c r="AK3" s="89"/>
      <c r="AL3" s="89"/>
      <c r="AM3" s="91"/>
      <c r="AN3" s="91"/>
      <c r="AO3" s="91"/>
      <c r="AP3" s="91"/>
      <c r="AQ3" s="91"/>
      <c r="AR3" s="91"/>
      <c r="AS3" s="91"/>
      <c r="AT3" s="91"/>
      <c r="AU3" s="91"/>
      <c r="AV3" s="91"/>
      <c r="AW3" s="91"/>
      <c r="AX3" s="91"/>
      <c r="AY3" s="90" t="s">
        <v>70</v>
      </c>
      <c r="AZ3" s="219" t="s">
        <v>69</v>
      </c>
      <c r="BA3" s="219"/>
      <c r="BB3" s="219"/>
      <c r="BC3" s="219"/>
      <c r="BD3" s="89"/>
      <c r="BE3" s="74"/>
    </row>
    <row r="4" spans="1:57" s="73" customFormat="1" ht="20.25" customHeight="1" x14ac:dyDescent="0.2">
      <c r="A4" s="75"/>
      <c r="B4" s="80"/>
      <c r="C4" s="80"/>
      <c r="D4" s="80"/>
      <c r="E4" s="80"/>
      <c r="F4" s="80"/>
      <c r="G4" s="80"/>
      <c r="H4" s="80"/>
      <c r="I4" s="80"/>
      <c r="J4" s="97"/>
      <c r="K4" s="95"/>
      <c r="L4" s="95"/>
      <c r="M4" s="95"/>
      <c r="N4" s="95"/>
      <c r="O4" s="95"/>
      <c r="P4" s="96"/>
      <c r="Q4" s="95"/>
      <c r="R4" s="95"/>
      <c r="S4" s="94"/>
      <c r="T4" s="75"/>
      <c r="U4" s="75"/>
      <c r="V4" s="75"/>
      <c r="W4" s="75"/>
      <c r="X4" s="75"/>
      <c r="Y4" s="75"/>
      <c r="Z4" s="82"/>
      <c r="AA4" s="82"/>
      <c r="AB4" s="81"/>
      <c r="AC4" s="81"/>
      <c r="AD4" s="93"/>
      <c r="AE4" s="75"/>
      <c r="AF4" s="75"/>
      <c r="AG4" s="75"/>
      <c r="AH4" s="75"/>
      <c r="AI4" s="75"/>
      <c r="AJ4" s="92"/>
      <c r="AK4" s="89"/>
      <c r="AL4" s="89"/>
      <c r="AM4" s="91"/>
      <c r="AN4" s="91"/>
      <c r="AO4" s="91"/>
      <c r="AP4" s="91"/>
      <c r="AQ4" s="91"/>
      <c r="AR4" s="91"/>
      <c r="AS4" s="91"/>
      <c r="AT4" s="91"/>
      <c r="AU4" s="91"/>
      <c r="AV4" s="91"/>
      <c r="AW4" s="91"/>
      <c r="AX4" s="91"/>
      <c r="AY4" s="90" t="s">
        <v>68</v>
      </c>
      <c r="AZ4" s="219" t="s">
        <v>67</v>
      </c>
      <c r="BA4" s="219"/>
      <c r="BB4" s="219"/>
      <c r="BC4" s="219"/>
      <c r="BD4" s="89"/>
      <c r="BE4" s="74"/>
    </row>
    <row r="5" spans="1:57" s="73" customFormat="1" ht="20.25" customHeight="1" x14ac:dyDescent="0.2">
      <c r="A5" s="75"/>
      <c r="B5" s="85"/>
      <c r="C5" s="85"/>
      <c r="D5" s="85"/>
      <c r="E5" s="85"/>
      <c r="F5" s="85"/>
      <c r="G5" s="85"/>
      <c r="H5" s="85"/>
      <c r="I5" s="85"/>
      <c r="J5" s="88"/>
      <c r="K5" s="87"/>
      <c r="L5" s="86"/>
      <c r="M5" s="86"/>
      <c r="N5" s="86"/>
      <c r="O5" s="86"/>
      <c r="P5" s="85"/>
      <c r="Q5" s="84"/>
      <c r="R5" s="84"/>
      <c r="S5" s="83"/>
      <c r="T5" s="75"/>
      <c r="U5" s="75"/>
      <c r="V5" s="75"/>
      <c r="W5" s="75"/>
      <c r="X5" s="75"/>
      <c r="Y5" s="75"/>
      <c r="Z5" s="82"/>
      <c r="AA5" s="82"/>
      <c r="AB5" s="81"/>
      <c r="AC5" s="81"/>
      <c r="AD5" s="76"/>
      <c r="AE5" s="76"/>
      <c r="AF5" s="76"/>
      <c r="AG5" s="76"/>
      <c r="AH5" s="75"/>
      <c r="AI5" s="75"/>
      <c r="AJ5" s="76" t="s">
        <v>66</v>
      </c>
      <c r="AK5" s="76"/>
      <c r="AL5" s="76"/>
      <c r="AM5" s="76"/>
      <c r="AN5" s="76"/>
      <c r="AO5" s="76"/>
      <c r="AP5" s="76"/>
      <c r="AQ5" s="76"/>
      <c r="AR5" s="80"/>
      <c r="AS5" s="80"/>
      <c r="AT5" s="77"/>
      <c r="AU5" s="76"/>
      <c r="AV5" s="232">
        <v>40</v>
      </c>
      <c r="AW5" s="233"/>
      <c r="AX5" s="79" t="s">
        <v>65</v>
      </c>
      <c r="AY5" s="78"/>
      <c r="AZ5" s="232">
        <v>160</v>
      </c>
      <c r="BA5" s="233"/>
      <c r="BB5" s="77" t="s">
        <v>64</v>
      </c>
      <c r="BC5" s="76"/>
      <c r="BD5" s="75"/>
      <c r="BE5" s="74"/>
    </row>
    <row r="6" spans="1:57" ht="20.25" customHeight="1" thickBot="1" x14ac:dyDescent="0.25">
      <c r="A6" s="28"/>
      <c r="B6" s="28"/>
      <c r="C6" s="72"/>
      <c r="D6" s="72"/>
      <c r="E6" s="28"/>
      <c r="F6" s="28"/>
      <c r="G6" s="29"/>
      <c r="H6" s="28"/>
      <c r="I6" s="28"/>
      <c r="J6" s="28"/>
      <c r="K6" s="28"/>
      <c r="L6" s="28"/>
      <c r="M6" s="28"/>
      <c r="N6" s="28"/>
      <c r="O6" s="28"/>
      <c r="P6" s="28"/>
      <c r="Q6" s="28"/>
      <c r="R6" s="28"/>
      <c r="S6" s="72"/>
      <c r="T6" s="28"/>
      <c r="U6" s="28"/>
      <c r="V6" s="28"/>
      <c r="W6" s="28"/>
      <c r="X6" s="28"/>
      <c r="Y6" s="28"/>
      <c r="Z6" s="28"/>
      <c r="AA6" s="28"/>
      <c r="AB6" s="28"/>
      <c r="AC6" s="28"/>
      <c r="AD6" s="28"/>
      <c r="AE6" s="28"/>
      <c r="AF6" s="28"/>
      <c r="AG6" s="28"/>
      <c r="AH6" s="28"/>
      <c r="AI6" s="28"/>
      <c r="AJ6" s="72"/>
      <c r="AK6" s="28"/>
      <c r="AL6" s="28"/>
      <c r="AM6" s="28"/>
      <c r="AN6" s="28"/>
      <c r="AO6" s="28"/>
      <c r="AP6" s="28"/>
      <c r="AQ6" s="28"/>
      <c r="AR6" s="28"/>
      <c r="AS6" s="28"/>
      <c r="AT6" s="28"/>
      <c r="AU6" s="28"/>
      <c r="AV6" s="28"/>
      <c r="AW6" s="28"/>
      <c r="AX6" s="28"/>
      <c r="AY6" s="28"/>
      <c r="AZ6" s="28"/>
      <c r="BA6" s="28"/>
      <c r="BB6" s="28"/>
      <c r="BC6" s="71"/>
      <c r="BD6" s="71"/>
      <c r="BE6" s="70"/>
    </row>
    <row r="7" spans="1:57" ht="20.25" customHeight="1" thickBot="1" x14ac:dyDescent="0.25">
      <c r="A7" s="28"/>
      <c r="B7" s="194" t="s">
        <v>63</v>
      </c>
      <c r="C7" s="198" t="s">
        <v>62</v>
      </c>
      <c r="D7" s="206"/>
      <c r="E7" s="197" t="s">
        <v>61</v>
      </c>
      <c r="F7" s="206"/>
      <c r="G7" s="197" t="s">
        <v>60</v>
      </c>
      <c r="H7" s="198"/>
      <c r="I7" s="198"/>
      <c r="J7" s="198"/>
      <c r="K7" s="206"/>
      <c r="L7" s="197" t="s">
        <v>59</v>
      </c>
      <c r="M7" s="198"/>
      <c r="N7" s="198"/>
      <c r="O7" s="199"/>
      <c r="P7" s="234" t="s">
        <v>58</v>
      </c>
      <c r="Q7" s="235"/>
      <c r="R7" s="235"/>
      <c r="S7" s="235"/>
      <c r="T7" s="235"/>
      <c r="U7" s="235"/>
      <c r="V7" s="235"/>
      <c r="W7" s="235"/>
      <c r="X7" s="235"/>
      <c r="Y7" s="235"/>
      <c r="Z7" s="235"/>
      <c r="AA7" s="235"/>
      <c r="AB7" s="235"/>
      <c r="AC7" s="235"/>
      <c r="AD7" s="235"/>
      <c r="AE7" s="235"/>
      <c r="AF7" s="235"/>
      <c r="AG7" s="235"/>
      <c r="AH7" s="235"/>
      <c r="AI7" s="235"/>
      <c r="AJ7" s="235"/>
      <c r="AK7" s="235"/>
      <c r="AL7" s="235"/>
      <c r="AM7" s="235"/>
      <c r="AN7" s="235"/>
      <c r="AO7" s="235"/>
      <c r="AP7" s="235"/>
      <c r="AQ7" s="235"/>
      <c r="AR7" s="235"/>
      <c r="AS7" s="235"/>
      <c r="AT7" s="235"/>
      <c r="AU7" s="220" t="str">
        <f>IF(AZ3="４週","(9)1～4週目の勤務時間数合計","(9)1か月の勤務時間数合計")</f>
        <v>(9)1～4週目の勤務時間数合計</v>
      </c>
      <c r="AV7" s="221"/>
      <c r="AW7" s="220" t="s">
        <v>57</v>
      </c>
      <c r="AX7" s="221"/>
      <c r="AY7" s="230" t="s">
        <v>56</v>
      </c>
      <c r="AZ7" s="230"/>
      <c r="BA7" s="230"/>
      <c r="BB7" s="230"/>
      <c r="BC7" s="230"/>
      <c r="BD7" s="230"/>
    </row>
    <row r="8" spans="1:57" ht="20.25" customHeight="1" thickBot="1" x14ac:dyDescent="0.25">
      <c r="A8" s="28"/>
      <c r="B8" s="195"/>
      <c r="C8" s="201"/>
      <c r="D8" s="207"/>
      <c r="E8" s="200"/>
      <c r="F8" s="207"/>
      <c r="G8" s="200"/>
      <c r="H8" s="201"/>
      <c r="I8" s="201"/>
      <c r="J8" s="201"/>
      <c r="K8" s="207"/>
      <c r="L8" s="200"/>
      <c r="M8" s="201"/>
      <c r="N8" s="201"/>
      <c r="O8" s="202"/>
      <c r="P8" s="209" t="s">
        <v>55</v>
      </c>
      <c r="Q8" s="210"/>
      <c r="R8" s="210"/>
      <c r="S8" s="210"/>
      <c r="T8" s="210"/>
      <c r="U8" s="210"/>
      <c r="V8" s="211"/>
      <c r="W8" s="209" t="s">
        <v>54</v>
      </c>
      <c r="X8" s="210"/>
      <c r="Y8" s="210"/>
      <c r="Z8" s="210"/>
      <c r="AA8" s="210"/>
      <c r="AB8" s="210"/>
      <c r="AC8" s="211"/>
      <c r="AD8" s="209" t="s">
        <v>53</v>
      </c>
      <c r="AE8" s="210"/>
      <c r="AF8" s="210"/>
      <c r="AG8" s="210"/>
      <c r="AH8" s="210"/>
      <c r="AI8" s="210"/>
      <c r="AJ8" s="211"/>
      <c r="AK8" s="209" t="s">
        <v>52</v>
      </c>
      <c r="AL8" s="210"/>
      <c r="AM8" s="210"/>
      <c r="AN8" s="210"/>
      <c r="AO8" s="210"/>
      <c r="AP8" s="210"/>
      <c r="AQ8" s="211"/>
      <c r="AR8" s="209" t="s">
        <v>51</v>
      </c>
      <c r="AS8" s="210"/>
      <c r="AT8" s="211"/>
      <c r="AU8" s="222"/>
      <c r="AV8" s="223"/>
      <c r="AW8" s="222"/>
      <c r="AX8" s="223"/>
      <c r="AY8" s="230"/>
      <c r="AZ8" s="230"/>
      <c r="BA8" s="230"/>
      <c r="BB8" s="230"/>
      <c r="BC8" s="230"/>
      <c r="BD8" s="230"/>
    </row>
    <row r="9" spans="1:57" ht="20.25" customHeight="1" thickBot="1" x14ac:dyDescent="0.25">
      <c r="A9" s="28"/>
      <c r="B9" s="195"/>
      <c r="C9" s="201"/>
      <c r="D9" s="207"/>
      <c r="E9" s="200"/>
      <c r="F9" s="207"/>
      <c r="G9" s="200"/>
      <c r="H9" s="201"/>
      <c r="I9" s="201"/>
      <c r="J9" s="201"/>
      <c r="K9" s="207"/>
      <c r="L9" s="200"/>
      <c r="M9" s="201"/>
      <c r="N9" s="201"/>
      <c r="O9" s="202"/>
      <c r="P9" s="68">
        <f>DAY(DATE($X$2,$AB$2,1))</f>
        <v>1</v>
      </c>
      <c r="Q9" s="67">
        <f>DAY(DATE($X$2,$AB$2,2))</f>
        <v>2</v>
      </c>
      <c r="R9" s="67">
        <f>DAY(DATE($X$2,$AB$2,3))</f>
        <v>3</v>
      </c>
      <c r="S9" s="67">
        <f>DAY(DATE($X$2,$AB$2,4))</f>
        <v>4</v>
      </c>
      <c r="T9" s="67">
        <f>DAY(DATE($X$2,$AB$2,5))</f>
        <v>5</v>
      </c>
      <c r="U9" s="67">
        <f>DAY(DATE($X$2,$AB$2,6))</f>
        <v>6</v>
      </c>
      <c r="V9" s="69">
        <f>DAY(DATE($X$2,$AB$2,7))</f>
        <v>7</v>
      </c>
      <c r="W9" s="68">
        <f>DAY(DATE($X$2,$AB$2,8))</f>
        <v>8</v>
      </c>
      <c r="X9" s="67">
        <f>DAY(DATE($X$2,$AB$2,9))</f>
        <v>9</v>
      </c>
      <c r="Y9" s="67">
        <f>DAY(DATE($X$2,$AB$2,10))</f>
        <v>10</v>
      </c>
      <c r="Z9" s="67">
        <f>DAY(DATE($X$2,$AB$2,11))</f>
        <v>11</v>
      </c>
      <c r="AA9" s="67">
        <f>DAY(DATE($X$2,$AB$2,12))</f>
        <v>12</v>
      </c>
      <c r="AB9" s="67">
        <f>DAY(DATE($X$2,$AB$2,13))</f>
        <v>13</v>
      </c>
      <c r="AC9" s="69">
        <f>DAY(DATE($X$2,$AB$2,14))</f>
        <v>14</v>
      </c>
      <c r="AD9" s="68">
        <f>DAY(DATE($X$2,$AB$2,15))</f>
        <v>15</v>
      </c>
      <c r="AE9" s="67">
        <f>DAY(DATE($X$2,$AB$2,16))</f>
        <v>16</v>
      </c>
      <c r="AF9" s="67">
        <f>DAY(DATE($X$2,$AB$2,17))</f>
        <v>17</v>
      </c>
      <c r="AG9" s="67">
        <f>DAY(DATE($X$2,$AB$2,18))</f>
        <v>18</v>
      </c>
      <c r="AH9" s="67">
        <f>DAY(DATE($X$2,$AB$2,19))</f>
        <v>19</v>
      </c>
      <c r="AI9" s="67">
        <f>DAY(DATE($X$2,$AB$2,20))</f>
        <v>20</v>
      </c>
      <c r="AJ9" s="69">
        <f>DAY(DATE($X$2,$AB$2,21))</f>
        <v>21</v>
      </c>
      <c r="AK9" s="68">
        <f>DAY(DATE($X$2,$AB$2,22))</f>
        <v>22</v>
      </c>
      <c r="AL9" s="67">
        <f>DAY(DATE($X$2,$AB$2,23))</f>
        <v>23</v>
      </c>
      <c r="AM9" s="67">
        <f>DAY(DATE($X$2,$AB$2,24))</f>
        <v>24</v>
      </c>
      <c r="AN9" s="67">
        <f>DAY(DATE($X$2,$AB$2,25))</f>
        <v>25</v>
      </c>
      <c r="AO9" s="67">
        <f>DAY(DATE($X$2,$AB$2,26))</f>
        <v>26</v>
      </c>
      <c r="AP9" s="67">
        <f>DAY(DATE($X$2,$AB$2,27))</f>
        <v>27</v>
      </c>
      <c r="AQ9" s="69">
        <f>DAY(DATE($X$2,$AB$2,28))</f>
        <v>28</v>
      </c>
      <c r="AR9" s="68" t="str">
        <f>IF(AZ3="暦月",IF(DAY(DATE($X$2,$AB$2,29))=29,29,""),"")</f>
        <v/>
      </c>
      <c r="AS9" s="67" t="str">
        <f>IF(AZ3="暦月",IF(DAY(DATE($X$2,$AB$2,30))=30,30,""),"")</f>
        <v/>
      </c>
      <c r="AT9" s="66" t="str">
        <f>IF(AZ3="暦月",IF(DAY(DATE($X$2,$AB$2,31))=31,31,""),"")</f>
        <v/>
      </c>
      <c r="AU9" s="222"/>
      <c r="AV9" s="223"/>
      <c r="AW9" s="222"/>
      <c r="AX9" s="223"/>
      <c r="AY9" s="230"/>
      <c r="AZ9" s="230"/>
      <c r="BA9" s="230"/>
      <c r="BB9" s="230"/>
      <c r="BC9" s="230"/>
      <c r="BD9" s="230"/>
    </row>
    <row r="10" spans="1:57" ht="20.25" hidden="1" customHeight="1" thickBot="1" x14ac:dyDescent="0.25">
      <c r="A10" s="28"/>
      <c r="B10" s="195"/>
      <c r="C10" s="201"/>
      <c r="D10" s="207"/>
      <c r="E10" s="200"/>
      <c r="F10" s="207"/>
      <c r="G10" s="200"/>
      <c r="H10" s="201"/>
      <c r="I10" s="201"/>
      <c r="J10" s="201"/>
      <c r="K10" s="207"/>
      <c r="L10" s="200"/>
      <c r="M10" s="201"/>
      <c r="N10" s="201"/>
      <c r="O10" s="202"/>
      <c r="P10" s="68">
        <f>WEEKDAY(DATE($X$2,$AB$2,1))</f>
        <v>2</v>
      </c>
      <c r="Q10" s="67">
        <f>WEEKDAY(DATE($X$2,$AB$2,2))</f>
        <v>3</v>
      </c>
      <c r="R10" s="67">
        <f>WEEKDAY(DATE($X$2,$AB$2,3))</f>
        <v>4</v>
      </c>
      <c r="S10" s="67">
        <f>WEEKDAY(DATE($X$2,$AB$2,4))</f>
        <v>5</v>
      </c>
      <c r="T10" s="67">
        <f>WEEKDAY(DATE($X$2,$AB$2,5))</f>
        <v>6</v>
      </c>
      <c r="U10" s="67">
        <f>WEEKDAY(DATE($X$2,$AB$2,6))</f>
        <v>7</v>
      </c>
      <c r="V10" s="69">
        <f>WEEKDAY(DATE($X$2,$AB$2,7))</f>
        <v>1</v>
      </c>
      <c r="W10" s="68">
        <f>WEEKDAY(DATE($X$2,$AB$2,8))</f>
        <v>2</v>
      </c>
      <c r="X10" s="67">
        <f>WEEKDAY(DATE($X$2,$AB$2,9))</f>
        <v>3</v>
      </c>
      <c r="Y10" s="67">
        <f>WEEKDAY(DATE($X$2,$AB$2,10))</f>
        <v>4</v>
      </c>
      <c r="Z10" s="67">
        <f>WEEKDAY(DATE($X$2,$AB$2,11))</f>
        <v>5</v>
      </c>
      <c r="AA10" s="67">
        <f>WEEKDAY(DATE($X$2,$AB$2,12))</f>
        <v>6</v>
      </c>
      <c r="AB10" s="67">
        <f>WEEKDAY(DATE($X$2,$AB$2,13))</f>
        <v>7</v>
      </c>
      <c r="AC10" s="69">
        <f>WEEKDAY(DATE($X$2,$AB$2,14))</f>
        <v>1</v>
      </c>
      <c r="AD10" s="68">
        <f>WEEKDAY(DATE($X$2,$AB$2,15))</f>
        <v>2</v>
      </c>
      <c r="AE10" s="67">
        <f>WEEKDAY(DATE($X$2,$AB$2,16))</f>
        <v>3</v>
      </c>
      <c r="AF10" s="67">
        <f>WEEKDAY(DATE($X$2,$AB$2,17))</f>
        <v>4</v>
      </c>
      <c r="AG10" s="67">
        <f>WEEKDAY(DATE($X$2,$AB$2,18))</f>
        <v>5</v>
      </c>
      <c r="AH10" s="67">
        <f>WEEKDAY(DATE($X$2,$AB$2,19))</f>
        <v>6</v>
      </c>
      <c r="AI10" s="67">
        <f>WEEKDAY(DATE($X$2,$AB$2,20))</f>
        <v>7</v>
      </c>
      <c r="AJ10" s="69">
        <f>WEEKDAY(DATE($X$2,$AB$2,21))</f>
        <v>1</v>
      </c>
      <c r="AK10" s="68">
        <f>WEEKDAY(DATE($X$2,$AB$2,22))</f>
        <v>2</v>
      </c>
      <c r="AL10" s="67">
        <f>WEEKDAY(DATE($X$2,$AB$2,23))</f>
        <v>3</v>
      </c>
      <c r="AM10" s="67">
        <f>WEEKDAY(DATE($X$2,$AB$2,24))</f>
        <v>4</v>
      </c>
      <c r="AN10" s="67">
        <f>WEEKDAY(DATE($X$2,$AB$2,25))</f>
        <v>5</v>
      </c>
      <c r="AO10" s="67">
        <f>WEEKDAY(DATE($X$2,$AB$2,26))</f>
        <v>6</v>
      </c>
      <c r="AP10" s="67">
        <f>WEEKDAY(DATE($X$2,$AB$2,27))</f>
        <v>7</v>
      </c>
      <c r="AQ10" s="69">
        <f>WEEKDAY(DATE($X$2,$AB$2,28))</f>
        <v>1</v>
      </c>
      <c r="AR10" s="68">
        <f>IF(AR9=29,WEEKDAY(DATE($X$2,$AB$2,29)),0)</f>
        <v>0</v>
      </c>
      <c r="AS10" s="67">
        <f>IF(AS9=30,WEEKDAY(DATE($X$2,$AB$2,30)),0)</f>
        <v>0</v>
      </c>
      <c r="AT10" s="66">
        <f>IF(AT9=31,WEEKDAY(DATE($X$2,$AB$2,31)),0)</f>
        <v>0</v>
      </c>
      <c r="AU10" s="224"/>
      <c r="AV10" s="225"/>
      <c r="AW10" s="224"/>
      <c r="AX10" s="225"/>
      <c r="AY10" s="231"/>
      <c r="AZ10" s="231"/>
      <c r="BA10" s="231"/>
      <c r="BB10" s="231"/>
      <c r="BC10" s="231"/>
      <c r="BD10" s="231"/>
    </row>
    <row r="11" spans="1:57" ht="20.25" customHeight="1" thickBot="1" x14ac:dyDescent="0.25">
      <c r="A11" s="28"/>
      <c r="B11" s="196"/>
      <c r="C11" s="204"/>
      <c r="D11" s="208"/>
      <c r="E11" s="203"/>
      <c r="F11" s="208"/>
      <c r="G11" s="203"/>
      <c r="H11" s="204"/>
      <c r="I11" s="204"/>
      <c r="J11" s="204"/>
      <c r="K11" s="208"/>
      <c r="L11" s="203"/>
      <c r="M11" s="204"/>
      <c r="N11" s="204"/>
      <c r="O11" s="205"/>
      <c r="P11" s="65" t="str">
        <f t="shared" ref="P11:AQ11" si="0">IF(P10=1,"日",IF(P10=2,"月",IF(P10=3,"火",IF(P10=4,"水",IF(P10=5,"木",IF(P10=6,"金","土"))))))</f>
        <v>月</v>
      </c>
      <c r="Q11" s="63" t="str">
        <f t="shared" si="0"/>
        <v>火</v>
      </c>
      <c r="R11" s="63" t="str">
        <f t="shared" si="0"/>
        <v>水</v>
      </c>
      <c r="S11" s="63" t="str">
        <f t="shared" si="0"/>
        <v>木</v>
      </c>
      <c r="T11" s="63" t="str">
        <f t="shared" si="0"/>
        <v>金</v>
      </c>
      <c r="U11" s="63" t="str">
        <f t="shared" si="0"/>
        <v>土</v>
      </c>
      <c r="V11" s="64" t="str">
        <f t="shared" si="0"/>
        <v>日</v>
      </c>
      <c r="W11" s="65" t="str">
        <f t="shared" si="0"/>
        <v>月</v>
      </c>
      <c r="X11" s="63" t="str">
        <f t="shared" si="0"/>
        <v>火</v>
      </c>
      <c r="Y11" s="63" t="str">
        <f t="shared" si="0"/>
        <v>水</v>
      </c>
      <c r="Z11" s="63" t="str">
        <f t="shared" si="0"/>
        <v>木</v>
      </c>
      <c r="AA11" s="63" t="str">
        <f t="shared" si="0"/>
        <v>金</v>
      </c>
      <c r="AB11" s="63" t="str">
        <f t="shared" si="0"/>
        <v>土</v>
      </c>
      <c r="AC11" s="64" t="str">
        <f t="shared" si="0"/>
        <v>日</v>
      </c>
      <c r="AD11" s="65" t="str">
        <f t="shared" si="0"/>
        <v>月</v>
      </c>
      <c r="AE11" s="63" t="str">
        <f t="shared" si="0"/>
        <v>火</v>
      </c>
      <c r="AF11" s="63" t="str">
        <f t="shared" si="0"/>
        <v>水</v>
      </c>
      <c r="AG11" s="63" t="str">
        <f t="shared" si="0"/>
        <v>木</v>
      </c>
      <c r="AH11" s="63" t="str">
        <f t="shared" si="0"/>
        <v>金</v>
      </c>
      <c r="AI11" s="63" t="str">
        <f t="shared" si="0"/>
        <v>土</v>
      </c>
      <c r="AJ11" s="64" t="str">
        <f t="shared" si="0"/>
        <v>日</v>
      </c>
      <c r="AK11" s="65" t="str">
        <f t="shared" si="0"/>
        <v>月</v>
      </c>
      <c r="AL11" s="63" t="str">
        <f t="shared" si="0"/>
        <v>火</v>
      </c>
      <c r="AM11" s="63" t="str">
        <f t="shared" si="0"/>
        <v>水</v>
      </c>
      <c r="AN11" s="63" t="str">
        <f t="shared" si="0"/>
        <v>木</v>
      </c>
      <c r="AO11" s="63" t="str">
        <f t="shared" si="0"/>
        <v>金</v>
      </c>
      <c r="AP11" s="63" t="str">
        <f t="shared" si="0"/>
        <v>土</v>
      </c>
      <c r="AQ11" s="64" t="str">
        <f t="shared" si="0"/>
        <v>日</v>
      </c>
      <c r="AR11" s="63" t="str">
        <f>IF(AR10=1,"日",IF(AR10=2,"月",IF(AR10=3,"火",IF(AR10=4,"水",IF(AR10=5,"木",IF(AR10=6,"金",IF(AR10=0,"","土")))))))</f>
        <v/>
      </c>
      <c r="AS11" s="63" t="str">
        <f>IF(AS10=1,"日",IF(AS10=2,"月",IF(AS10=3,"火",IF(AS10=4,"水",IF(AS10=5,"木",IF(AS10=6,"金",IF(AS10=0,"","土")))))))</f>
        <v/>
      </c>
      <c r="AT11" s="62" t="str">
        <f>IF(AT10=1,"日",IF(AT10=2,"月",IF(AT10=3,"火",IF(AT10=4,"水",IF(AT10=5,"木",IF(AT10=6,"金",IF(AT10=0,"","土")))))))</f>
        <v/>
      </c>
      <c r="AU11" s="226"/>
      <c r="AV11" s="227"/>
      <c r="AW11" s="226"/>
      <c r="AX11" s="227"/>
      <c r="AY11" s="231"/>
      <c r="AZ11" s="231"/>
      <c r="BA11" s="231"/>
      <c r="BB11" s="231"/>
      <c r="BC11" s="231"/>
      <c r="BD11" s="231"/>
    </row>
    <row r="12" spans="1:57" ht="39.950000000000003" customHeight="1" x14ac:dyDescent="0.2">
      <c r="A12" s="28"/>
      <c r="B12" s="61">
        <v>1</v>
      </c>
      <c r="C12" s="212"/>
      <c r="D12" s="213"/>
      <c r="E12" s="187"/>
      <c r="F12" s="188"/>
      <c r="G12" s="189"/>
      <c r="H12" s="190"/>
      <c r="I12" s="190"/>
      <c r="J12" s="190"/>
      <c r="K12" s="191"/>
      <c r="L12" s="187"/>
      <c r="M12" s="192"/>
      <c r="N12" s="192"/>
      <c r="O12" s="193"/>
      <c r="P12" s="60"/>
      <c r="Q12" s="59"/>
      <c r="R12" s="59"/>
      <c r="S12" s="59"/>
      <c r="T12" s="59"/>
      <c r="U12" s="59"/>
      <c r="V12" s="58"/>
      <c r="W12" s="60"/>
      <c r="X12" s="59"/>
      <c r="Y12" s="59"/>
      <c r="Z12" s="59"/>
      <c r="AA12" s="59"/>
      <c r="AB12" s="59"/>
      <c r="AC12" s="58"/>
      <c r="AD12" s="60"/>
      <c r="AE12" s="59"/>
      <c r="AF12" s="59"/>
      <c r="AG12" s="59"/>
      <c r="AH12" s="59"/>
      <c r="AI12" s="59"/>
      <c r="AJ12" s="58"/>
      <c r="AK12" s="60"/>
      <c r="AL12" s="59"/>
      <c r="AM12" s="59"/>
      <c r="AN12" s="59"/>
      <c r="AO12" s="59"/>
      <c r="AP12" s="59"/>
      <c r="AQ12" s="58"/>
      <c r="AR12" s="60"/>
      <c r="AS12" s="59"/>
      <c r="AT12" s="58"/>
      <c r="AU12" s="214"/>
      <c r="AV12" s="215"/>
      <c r="AW12" s="216"/>
      <c r="AX12" s="217"/>
      <c r="AY12" s="173"/>
      <c r="AZ12" s="174"/>
      <c r="BA12" s="174"/>
      <c r="BB12" s="174"/>
      <c r="BC12" s="174"/>
      <c r="BD12" s="175"/>
    </row>
    <row r="13" spans="1:57" ht="39.950000000000003" customHeight="1" x14ac:dyDescent="0.2">
      <c r="A13" s="28"/>
      <c r="B13" s="41">
        <f t="shared" ref="B13:B39" si="1">B12+1</f>
        <v>2</v>
      </c>
      <c r="C13" s="155"/>
      <c r="D13" s="156"/>
      <c r="E13" s="157"/>
      <c r="F13" s="158"/>
      <c r="G13" s="159"/>
      <c r="H13" s="160"/>
      <c r="I13" s="160"/>
      <c r="J13" s="160"/>
      <c r="K13" s="161"/>
      <c r="L13" s="157"/>
      <c r="M13" s="162"/>
      <c r="N13" s="162"/>
      <c r="O13" s="163"/>
      <c r="P13" s="40"/>
      <c r="Q13" s="39"/>
      <c r="R13" s="39"/>
      <c r="S13" s="39"/>
      <c r="T13" s="39"/>
      <c r="U13" s="39"/>
      <c r="V13" s="38"/>
      <c r="W13" s="40"/>
      <c r="X13" s="39"/>
      <c r="Y13" s="39"/>
      <c r="Z13" s="39"/>
      <c r="AA13" s="39"/>
      <c r="AB13" s="39"/>
      <c r="AC13" s="38"/>
      <c r="AD13" s="40"/>
      <c r="AE13" s="39"/>
      <c r="AF13" s="39"/>
      <c r="AG13" s="39"/>
      <c r="AH13" s="39"/>
      <c r="AI13" s="39"/>
      <c r="AJ13" s="38"/>
      <c r="AK13" s="40"/>
      <c r="AL13" s="39"/>
      <c r="AM13" s="39"/>
      <c r="AN13" s="39"/>
      <c r="AO13" s="39"/>
      <c r="AP13" s="39"/>
      <c r="AQ13" s="38"/>
      <c r="AR13" s="40"/>
      <c r="AS13" s="39"/>
      <c r="AT13" s="38"/>
      <c r="AU13" s="179"/>
      <c r="AV13" s="180"/>
      <c r="AW13" s="181"/>
      <c r="AX13" s="182"/>
      <c r="AY13" s="152"/>
      <c r="AZ13" s="153"/>
      <c r="BA13" s="153"/>
      <c r="BB13" s="153"/>
      <c r="BC13" s="153"/>
      <c r="BD13" s="154"/>
    </row>
    <row r="14" spans="1:57" ht="39.950000000000003" customHeight="1" x14ac:dyDescent="0.2">
      <c r="A14" s="28"/>
      <c r="B14" s="41">
        <f t="shared" si="1"/>
        <v>3</v>
      </c>
      <c r="C14" s="155"/>
      <c r="D14" s="156"/>
      <c r="E14" s="157"/>
      <c r="F14" s="158"/>
      <c r="G14" s="159"/>
      <c r="H14" s="160"/>
      <c r="I14" s="160"/>
      <c r="J14" s="160"/>
      <c r="K14" s="161"/>
      <c r="L14" s="157"/>
      <c r="M14" s="162"/>
      <c r="N14" s="162"/>
      <c r="O14" s="163"/>
      <c r="P14" s="40"/>
      <c r="Q14" s="39"/>
      <c r="R14" s="39"/>
      <c r="S14" s="39"/>
      <c r="T14" s="39"/>
      <c r="U14" s="39"/>
      <c r="V14" s="38"/>
      <c r="W14" s="40"/>
      <c r="X14" s="39"/>
      <c r="Y14" s="39"/>
      <c r="Z14" s="39"/>
      <c r="AA14" s="39"/>
      <c r="AB14" s="39"/>
      <c r="AC14" s="38"/>
      <c r="AD14" s="40"/>
      <c r="AE14" s="39"/>
      <c r="AF14" s="39"/>
      <c r="AG14" s="39"/>
      <c r="AH14" s="39"/>
      <c r="AI14" s="39"/>
      <c r="AJ14" s="38"/>
      <c r="AK14" s="40"/>
      <c r="AL14" s="39"/>
      <c r="AM14" s="39"/>
      <c r="AN14" s="39"/>
      <c r="AO14" s="39"/>
      <c r="AP14" s="39"/>
      <c r="AQ14" s="38"/>
      <c r="AR14" s="40"/>
      <c r="AS14" s="39"/>
      <c r="AT14" s="38"/>
      <c r="AU14" s="179"/>
      <c r="AV14" s="180"/>
      <c r="AW14" s="181"/>
      <c r="AX14" s="182"/>
      <c r="AY14" s="152"/>
      <c r="AZ14" s="153"/>
      <c r="BA14" s="153"/>
      <c r="BB14" s="153"/>
      <c r="BC14" s="153"/>
      <c r="BD14" s="154"/>
    </row>
    <row r="15" spans="1:57" ht="39.950000000000003" customHeight="1" x14ac:dyDescent="0.2">
      <c r="A15" s="28"/>
      <c r="B15" s="41">
        <f t="shared" si="1"/>
        <v>4</v>
      </c>
      <c r="C15" s="155"/>
      <c r="D15" s="156"/>
      <c r="E15" s="157"/>
      <c r="F15" s="158"/>
      <c r="G15" s="159"/>
      <c r="H15" s="160"/>
      <c r="I15" s="160"/>
      <c r="J15" s="160"/>
      <c r="K15" s="161"/>
      <c r="L15" s="157"/>
      <c r="M15" s="162"/>
      <c r="N15" s="162"/>
      <c r="O15" s="163"/>
      <c r="P15" s="40"/>
      <c r="Q15" s="39"/>
      <c r="R15" s="39"/>
      <c r="S15" s="39"/>
      <c r="T15" s="39"/>
      <c r="U15" s="39"/>
      <c r="V15" s="38"/>
      <c r="W15" s="40"/>
      <c r="X15" s="39"/>
      <c r="Y15" s="39"/>
      <c r="Z15" s="39"/>
      <c r="AA15" s="39"/>
      <c r="AB15" s="39"/>
      <c r="AC15" s="38"/>
      <c r="AD15" s="40"/>
      <c r="AE15" s="39"/>
      <c r="AF15" s="39"/>
      <c r="AG15" s="39"/>
      <c r="AH15" s="39"/>
      <c r="AI15" s="39"/>
      <c r="AJ15" s="38"/>
      <c r="AK15" s="40"/>
      <c r="AL15" s="39"/>
      <c r="AM15" s="39"/>
      <c r="AN15" s="39"/>
      <c r="AO15" s="39"/>
      <c r="AP15" s="39"/>
      <c r="AQ15" s="38"/>
      <c r="AR15" s="40"/>
      <c r="AS15" s="39"/>
      <c r="AT15" s="38"/>
      <c r="AU15" s="179"/>
      <c r="AV15" s="180"/>
      <c r="AW15" s="181"/>
      <c r="AX15" s="182"/>
      <c r="AY15" s="152"/>
      <c r="AZ15" s="153"/>
      <c r="BA15" s="153"/>
      <c r="BB15" s="153"/>
      <c r="BC15" s="153"/>
      <c r="BD15" s="154"/>
    </row>
    <row r="16" spans="1:57" ht="39.950000000000003" customHeight="1" x14ac:dyDescent="0.2">
      <c r="A16" s="28"/>
      <c r="B16" s="41">
        <f t="shared" si="1"/>
        <v>5</v>
      </c>
      <c r="C16" s="155"/>
      <c r="D16" s="156"/>
      <c r="E16" s="157"/>
      <c r="F16" s="158"/>
      <c r="G16" s="159"/>
      <c r="H16" s="160"/>
      <c r="I16" s="160"/>
      <c r="J16" s="160"/>
      <c r="K16" s="161"/>
      <c r="L16" s="157"/>
      <c r="M16" s="162"/>
      <c r="N16" s="162"/>
      <c r="O16" s="163"/>
      <c r="P16" s="40"/>
      <c r="Q16" s="39"/>
      <c r="R16" s="39"/>
      <c r="S16" s="39"/>
      <c r="T16" s="39"/>
      <c r="U16" s="39"/>
      <c r="V16" s="38"/>
      <c r="W16" s="40"/>
      <c r="X16" s="39"/>
      <c r="Y16" s="39"/>
      <c r="Z16" s="39"/>
      <c r="AA16" s="39"/>
      <c r="AB16" s="39"/>
      <c r="AC16" s="38"/>
      <c r="AD16" s="40"/>
      <c r="AE16" s="39"/>
      <c r="AF16" s="39"/>
      <c r="AG16" s="39"/>
      <c r="AH16" s="39"/>
      <c r="AI16" s="39"/>
      <c r="AJ16" s="38"/>
      <c r="AK16" s="40"/>
      <c r="AL16" s="39"/>
      <c r="AM16" s="39"/>
      <c r="AN16" s="39"/>
      <c r="AO16" s="39"/>
      <c r="AP16" s="39"/>
      <c r="AQ16" s="38"/>
      <c r="AR16" s="40"/>
      <c r="AS16" s="39"/>
      <c r="AT16" s="38"/>
      <c r="AU16" s="179"/>
      <c r="AV16" s="180"/>
      <c r="AW16" s="181"/>
      <c r="AX16" s="182"/>
      <c r="AY16" s="152"/>
      <c r="AZ16" s="153"/>
      <c r="BA16" s="153"/>
      <c r="BB16" s="153"/>
      <c r="BC16" s="153"/>
      <c r="BD16" s="154"/>
    </row>
    <row r="17" spans="1:56" ht="39.950000000000003" customHeight="1" x14ac:dyDescent="0.2">
      <c r="A17" s="28"/>
      <c r="B17" s="41">
        <f t="shared" si="1"/>
        <v>6</v>
      </c>
      <c r="C17" s="155"/>
      <c r="D17" s="156"/>
      <c r="E17" s="157"/>
      <c r="F17" s="158"/>
      <c r="G17" s="159"/>
      <c r="H17" s="160"/>
      <c r="I17" s="160"/>
      <c r="J17" s="160"/>
      <c r="K17" s="161"/>
      <c r="L17" s="157"/>
      <c r="M17" s="162"/>
      <c r="N17" s="162"/>
      <c r="O17" s="163"/>
      <c r="P17" s="40"/>
      <c r="Q17" s="39"/>
      <c r="R17" s="39"/>
      <c r="S17" s="39"/>
      <c r="T17" s="39"/>
      <c r="U17" s="39"/>
      <c r="V17" s="38"/>
      <c r="W17" s="40"/>
      <c r="X17" s="39"/>
      <c r="Y17" s="39"/>
      <c r="Z17" s="39"/>
      <c r="AA17" s="39"/>
      <c r="AB17" s="39"/>
      <c r="AC17" s="38"/>
      <c r="AD17" s="40"/>
      <c r="AE17" s="39"/>
      <c r="AF17" s="39"/>
      <c r="AG17" s="39"/>
      <c r="AH17" s="39"/>
      <c r="AI17" s="39"/>
      <c r="AJ17" s="38"/>
      <c r="AK17" s="40"/>
      <c r="AL17" s="39"/>
      <c r="AM17" s="39"/>
      <c r="AN17" s="39"/>
      <c r="AO17" s="39"/>
      <c r="AP17" s="39"/>
      <c r="AQ17" s="38"/>
      <c r="AR17" s="40"/>
      <c r="AS17" s="39"/>
      <c r="AT17" s="38"/>
      <c r="AU17" s="179"/>
      <c r="AV17" s="180"/>
      <c r="AW17" s="181"/>
      <c r="AX17" s="182"/>
      <c r="AY17" s="152"/>
      <c r="AZ17" s="153"/>
      <c r="BA17" s="153"/>
      <c r="BB17" s="153"/>
      <c r="BC17" s="153"/>
      <c r="BD17" s="154"/>
    </row>
    <row r="18" spans="1:56" ht="39.950000000000003" customHeight="1" x14ac:dyDescent="0.2">
      <c r="A18" s="28"/>
      <c r="B18" s="41">
        <f t="shared" si="1"/>
        <v>7</v>
      </c>
      <c r="C18" s="155"/>
      <c r="D18" s="156"/>
      <c r="E18" s="157"/>
      <c r="F18" s="158"/>
      <c r="G18" s="159"/>
      <c r="H18" s="160"/>
      <c r="I18" s="160"/>
      <c r="J18" s="160"/>
      <c r="K18" s="161"/>
      <c r="L18" s="157"/>
      <c r="M18" s="162"/>
      <c r="N18" s="162"/>
      <c r="O18" s="163"/>
      <c r="P18" s="40"/>
      <c r="Q18" s="39"/>
      <c r="R18" s="39"/>
      <c r="S18" s="39"/>
      <c r="T18" s="39"/>
      <c r="U18" s="39"/>
      <c r="V18" s="38"/>
      <c r="W18" s="40"/>
      <c r="X18" s="39"/>
      <c r="Y18" s="39"/>
      <c r="Z18" s="39"/>
      <c r="AA18" s="39"/>
      <c r="AB18" s="39"/>
      <c r="AC18" s="38"/>
      <c r="AD18" s="40"/>
      <c r="AE18" s="39"/>
      <c r="AF18" s="39"/>
      <c r="AG18" s="39"/>
      <c r="AH18" s="39"/>
      <c r="AI18" s="39"/>
      <c r="AJ18" s="38"/>
      <c r="AK18" s="40"/>
      <c r="AL18" s="39"/>
      <c r="AM18" s="39"/>
      <c r="AN18" s="39"/>
      <c r="AO18" s="39"/>
      <c r="AP18" s="39"/>
      <c r="AQ18" s="38"/>
      <c r="AR18" s="40"/>
      <c r="AS18" s="39"/>
      <c r="AT18" s="38"/>
      <c r="AU18" s="179"/>
      <c r="AV18" s="180"/>
      <c r="AW18" s="181"/>
      <c r="AX18" s="182"/>
      <c r="AY18" s="152"/>
      <c r="AZ18" s="153"/>
      <c r="BA18" s="153"/>
      <c r="BB18" s="153"/>
      <c r="BC18" s="153"/>
      <c r="BD18" s="154"/>
    </row>
    <row r="19" spans="1:56" ht="39.950000000000003" customHeight="1" x14ac:dyDescent="0.2">
      <c r="A19" s="28"/>
      <c r="B19" s="41">
        <f t="shared" si="1"/>
        <v>8</v>
      </c>
      <c r="C19" s="155"/>
      <c r="D19" s="156"/>
      <c r="E19" s="157"/>
      <c r="F19" s="158"/>
      <c r="G19" s="159"/>
      <c r="H19" s="160"/>
      <c r="I19" s="160"/>
      <c r="J19" s="160"/>
      <c r="K19" s="161"/>
      <c r="L19" s="157"/>
      <c r="M19" s="162"/>
      <c r="N19" s="162"/>
      <c r="O19" s="163"/>
      <c r="P19" s="40"/>
      <c r="Q19" s="39"/>
      <c r="R19" s="39"/>
      <c r="S19" s="39"/>
      <c r="T19" s="39"/>
      <c r="U19" s="39"/>
      <c r="V19" s="38"/>
      <c r="W19" s="40"/>
      <c r="X19" s="39"/>
      <c r="Y19" s="39"/>
      <c r="Z19" s="39"/>
      <c r="AA19" s="39"/>
      <c r="AB19" s="39"/>
      <c r="AC19" s="38"/>
      <c r="AD19" s="40"/>
      <c r="AE19" s="39"/>
      <c r="AF19" s="39"/>
      <c r="AG19" s="39"/>
      <c r="AH19" s="39"/>
      <c r="AI19" s="39"/>
      <c r="AJ19" s="38"/>
      <c r="AK19" s="40"/>
      <c r="AL19" s="39"/>
      <c r="AM19" s="39"/>
      <c r="AN19" s="39"/>
      <c r="AO19" s="39"/>
      <c r="AP19" s="39"/>
      <c r="AQ19" s="38"/>
      <c r="AR19" s="40"/>
      <c r="AS19" s="39"/>
      <c r="AT19" s="38"/>
      <c r="AU19" s="179"/>
      <c r="AV19" s="180"/>
      <c r="AW19" s="181"/>
      <c r="AX19" s="182"/>
      <c r="AY19" s="152"/>
      <c r="AZ19" s="153"/>
      <c r="BA19" s="153"/>
      <c r="BB19" s="153"/>
      <c r="BC19" s="153"/>
      <c r="BD19" s="154"/>
    </row>
    <row r="20" spans="1:56" ht="39.950000000000003" customHeight="1" x14ac:dyDescent="0.2">
      <c r="A20" s="28"/>
      <c r="B20" s="41">
        <f t="shared" si="1"/>
        <v>9</v>
      </c>
      <c r="C20" s="155"/>
      <c r="D20" s="156"/>
      <c r="E20" s="157"/>
      <c r="F20" s="158"/>
      <c r="G20" s="159"/>
      <c r="H20" s="160"/>
      <c r="I20" s="160"/>
      <c r="J20" s="160"/>
      <c r="K20" s="161"/>
      <c r="L20" s="157"/>
      <c r="M20" s="162"/>
      <c r="N20" s="162"/>
      <c r="O20" s="163"/>
      <c r="P20" s="40"/>
      <c r="Q20" s="39"/>
      <c r="R20" s="39"/>
      <c r="S20" s="39"/>
      <c r="T20" s="39"/>
      <c r="U20" s="39"/>
      <c r="V20" s="38"/>
      <c r="W20" s="40"/>
      <c r="X20" s="39"/>
      <c r="Y20" s="39"/>
      <c r="Z20" s="39"/>
      <c r="AA20" s="39"/>
      <c r="AB20" s="39"/>
      <c r="AC20" s="38"/>
      <c r="AD20" s="40"/>
      <c r="AE20" s="39"/>
      <c r="AF20" s="39"/>
      <c r="AG20" s="39"/>
      <c r="AH20" s="39"/>
      <c r="AI20" s="39"/>
      <c r="AJ20" s="38"/>
      <c r="AK20" s="40"/>
      <c r="AL20" s="39"/>
      <c r="AM20" s="39"/>
      <c r="AN20" s="39"/>
      <c r="AO20" s="39"/>
      <c r="AP20" s="39"/>
      <c r="AQ20" s="38"/>
      <c r="AR20" s="40"/>
      <c r="AS20" s="39"/>
      <c r="AT20" s="38"/>
      <c r="AU20" s="179"/>
      <c r="AV20" s="180"/>
      <c r="AW20" s="181"/>
      <c r="AX20" s="182"/>
      <c r="AY20" s="152"/>
      <c r="AZ20" s="153"/>
      <c r="BA20" s="153"/>
      <c r="BB20" s="153"/>
      <c r="BC20" s="153"/>
      <c r="BD20" s="154"/>
    </row>
    <row r="21" spans="1:56" ht="39.950000000000003" customHeight="1" x14ac:dyDescent="0.2">
      <c r="A21" s="28"/>
      <c r="B21" s="41">
        <f t="shared" si="1"/>
        <v>10</v>
      </c>
      <c r="C21" s="155"/>
      <c r="D21" s="156"/>
      <c r="E21" s="157"/>
      <c r="F21" s="158"/>
      <c r="G21" s="159"/>
      <c r="H21" s="160"/>
      <c r="I21" s="160"/>
      <c r="J21" s="160"/>
      <c r="K21" s="161"/>
      <c r="L21" s="157"/>
      <c r="M21" s="162"/>
      <c r="N21" s="162"/>
      <c r="O21" s="163"/>
      <c r="P21" s="40"/>
      <c r="Q21" s="39"/>
      <c r="R21" s="39"/>
      <c r="S21" s="39"/>
      <c r="T21" s="39"/>
      <c r="U21" s="39"/>
      <c r="V21" s="38"/>
      <c r="W21" s="40"/>
      <c r="X21" s="39"/>
      <c r="Y21" s="39"/>
      <c r="Z21" s="39"/>
      <c r="AA21" s="39"/>
      <c r="AB21" s="39"/>
      <c r="AC21" s="38"/>
      <c r="AD21" s="40"/>
      <c r="AE21" s="39"/>
      <c r="AF21" s="39"/>
      <c r="AG21" s="39"/>
      <c r="AH21" s="39"/>
      <c r="AI21" s="39"/>
      <c r="AJ21" s="38"/>
      <c r="AK21" s="40"/>
      <c r="AL21" s="39"/>
      <c r="AM21" s="39"/>
      <c r="AN21" s="39"/>
      <c r="AO21" s="39"/>
      <c r="AP21" s="39"/>
      <c r="AQ21" s="38"/>
      <c r="AR21" s="40"/>
      <c r="AS21" s="39"/>
      <c r="AT21" s="38"/>
      <c r="AU21" s="179"/>
      <c r="AV21" s="180"/>
      <c r="AW21" s="181"/>
      <c r="AX21" s="182"/>
      <c r="AY21" s="152"/>
      <c r="AZ21" s="153"/>
      <c r="BA21" s="153"/>
      <c r="BB21" s="153"/>
      <c r="BC21" s="153"/>
      <c r="BD21" s="154"/>
    </row>
    <row r="22" spans="1:56" ht="39.950000000000003" customHeight="1" x14ac:dyDescent="0.2">
      <c r="A22" s="28"/>
      <c r="B22" s="41">
        <f t="shared" si="1"/>
        <v>11</v>
      </c>
      <c r="C22" s="155"/>
      <c r="D22" s="156"/>
      <c r="E22" s="157"/>
      <c r="F22" s="158"/>
      <c r="G22" s="159"/>
      <c r="H22" s="160"/>
      <c r="I22" s="160"/>
      <c r="J22" s="160"/>
      <c r="K22" s="161"/>
      <c r="L22" s="157"/>
      <c r="M22" s="162"/>
      <c r="N22" s="162"/>
      <c r="O22" s="163"/>
      <c r="P22" s="40"/>
      <c r="Q22" s="39"/>
      <c r="R22" s="39"/>
      <c r="S22" s="39"/>
      <c r="T22" s="39"/>
      <c r="U22" s="39"/>
      <c r="V22" s="38"/>
      <c r="W22" s="40"/>
      <c r="X22" s="39"/>
      <c r="Y22" s="39"/>
      <c r="Z22" s="39"/>
      <c r="AA22" s="39"/>
      <c r="AB22" s="39"/>
      <c r="AC22" s="38"/>
      <c r="AD22" s="40"/>
      <c r="AE22" s="39"/>
      <c r="AF22" s="39"/>
      <c r="AG22" s="39"/>
      <c r="AH22" s="39"/>
      <c r="AI22" s="39"/>
      <c r="AJ22" s="38"/>
      <c r="AK22" s="40"/>
      <c r="AL22" s="39"/>
      <c r="AM22" s="39"/>
      <c r="AN22" s="39"/>
      <c r="AO22" s="39"/>
      <c r="AP22" s="39"/>
      <c r="AQ22" s="38"/>
      <c r="AR22" s="40"/>
      <c r="AS22" s="39"/>
      <c r="AT22" s="38"/>
      <c r="AU22" s="179"/>
      <c r="AV22" s="180"/>
      <c r="AW22" s="181"/>
      <c r="AX22" s="182"/>
      <c r="AY22" s="152"/>
      <c r="AZ22" s="153"/>
      <c r="BA22" s="153"/>
      <c r="BB22" s="153"/>
      <c r="BC22" s="153"/>
      <c r="BD22" s="154"/>
    </row>
    <row r="23" spans="1:56" ht="39.950000000000003" customHeight="1" x14ac:dyDescent="0.2">
      <c r="A23" s="28"/>
      <c r="B23" s="41">
        <f t="shared" si="1"/>
        <v>12</v>
      </c>
      <c r="C23" s="155"/>
      <c r="D23" s="156"/>
      <c r="E23" s="157"/>
      <c r="F23" s="158"/>
      <c r="G23" s="159"/>
      <c r="H23" s="160"/>
      <c r="I23" s="160"/>
      <c r="J23" s="160"/>
      <c r="K23" s="161"/>
      <c r="L23" s="157"/>
      <c r="M23" s="162"/>
      <c r="N23" s="162"/>
      <c r="O23" s="163"/>
      <c r="P23" s="40"/>
      <c r="Q23" s="39"/>
      <c r="R23" s="39"/>
      <c r="S23" s="39"/>
      <c r="T23" s="39"/>
      <c r="U23" s="39"/>
      <c r="V23" s="38"/>
      <c r="W23" s="40"/>
      <c r="X23" s="39"/>
      <c r="Y23" s="39"/>
      <c r="Z23" s="39"/>
      <c r="AA23" s="39"/>
      <c r="AB23" s="39"/>
      <c r="AC23" s="38"/>
      <c r="AD23" s="40"/>
      <c r="AE23" s="39"/>
      <c r="AF23" s="39"/>
      <c r="AG23" s="39"/>
      <c r="AH23" s="39"/>
      <c r="AI23" s="39"/>
      <c r="AJ23" s="38"/>
      <c r="AK23" s="40"/>
      <c r="AL23" s="39"/>
      <c r="AM23" s="39"/>
      <c r="AN23" s="39"/>
      <c r="AO23" s="39"/>
      <c r="AP23" s="39"/>
      <c r="AQ23" s="38"/>
      <c r="AR23" s="40"/>
      <c r="AS23" s="39"/>
      <c r="AT23" s="38"/>
      <c r="AU23" s="179"/>
      <c r="AV23" s="180"/>
      <c r="AW23" s="181"/>
      <c r="AX23" s="182"/>
      <c r="AY23" s="152"/>
      <c r="AZ23" s="153"/>
      <c r="BA23" s="153"/>
      <c r="BB23" s="153"/>
      <c r="BC23" s="153"/>
      <c r="BD23" s="154"/>
    </row>
    <row r="24" spans="1:56" ht="39.950000000000003" customHeight="1" x14ac:dyDescent="0.2">
      <c r="A24" s="28"/>
      <c r="B24" s="41">
        <f t="shared" si="1"/>
        <v>13</v>
      </c>
      <c r="C24" s="155"/>
      <c r="D24" s="156"/>
      <c r="E24" s="157"/>
      <c r="F24" s="158"/>
      <c r="G24" s="159"/>
      <c r="H24" s="160"/>
      <c r="I24" s="160"/>
      <c r="J24" s="160"/>
      <c r="K24" s="161"/>
      <c r="L24" s="157"/>
      <c r="M24" s="162"/>
      <c r="N24" s="162"/>
      <c r="O24" s="163"/>
      <c r="P24" s="40"/>
      <c r="Q24" s="39"/>
      <c r="R24" s="39"/>
      <c r="S24" s="39"/>
      <c r="T24" s="39"/>
      <c r="U24" s="39"/>
      <c r="V24" s="38"/>
      <c r="W24" s="40"/>
      <c r="X24" s="39"/>
      <c r="Y24" s="39"/>
      <c r="Z24" s="39"/>
      <c r="AA24" s="39"/>
      <c r="AB24" s="39"/>
      <c r="AC24" s="38"/>
      <c r="AD24" s="40"/>
      <c r="AE24" s="39"/>
      <c r="AF24" s="39"/>
      <c r="AG24" s="39"/>
      <c r="AH24" s="39"/>
      <c r="AI24" s="39"/>
      <c r="AJ24" s="38"/>
      <c r="AK24" s="40"/>
      <c r="AL24" s="39"/>
      <c r="AM24" s="39"/>
      <c r="AN24" s="39"/>
      <c r="AO24" s="39"/>
      <c r="AP24" s="39"/>
      <c r="AQ24" s="38"/>
      <c r="AR24" s="40"/>
      <c r="AS24" s="39"/>
      <c r="AT24" s="38"/>
      <c r="AU24" s="179"/>
      <c r="AV24" s="180"/>
      <c r="AW24" s="181"/>
      <c r="AX24" s="182"/>
      <c r="AY24" s="152"/>
      <c r="AZ24" s="153"/>
      <c r="BA24" s="153"/>
      <c r="BB24" s="153"/>
      <c r="BC24" s="153"/>
      <c r="BD24" s="154"/>
    </row>
    <row r="25" spans="1:56" ht="39.950000000000003" customHeight="1" x14ac:dyDescent="0.2">
      <c r="A25" s="28"/>
      <c r="B25" s="41">
        <f t="shared" si="1"/>
        <v>14</v>
      </c>
      <c r="C25" s="155"/>
      <c r="D25" s="156"/>
      <c r="E25" s="157"/>
      <c r="F25" s="158"/>
      <c r="G25" s="159"/>
      <c r="H25" s="160"/>
      <c r="I25" s="160"/>
      <c r="J25" s="160"/>
      <c r="K25" s="161"/>
      <c r="L25" s="157"/>
      <c r="M25" s="162"/>
      <c r="N25" s="162"/>
      <c r="O25" s="163"/>
      <c r="P25" s="40"/>
      <c r="Q25" s="39"/>
      <c r="R25" s="39"/>
      <c r="S25" s="39"/>
      <c r="T25" s="39"/>
      <c r="U25" s="39"/>
      <c r="V25" s="38"/>
      <c r="W25" s="40"/>
      <c r="X25" s="39"/>
      <c r="Y25" s="39"/>
      <c r="Z25" s="39"/>
      <c r="AA25" s="39"/>
      <c r="AB25" s="39"/>
      <c r="AC25" s="38"/>
      <c r="AD25" s="40"/>
      <c r="AE25" s="39"/>
      <c r="AF25" s="39"/>
      <c r="AG25" s="39"/>
      <c r="AH25" s="39"/>
      <c r="AI25" s="39"/>
      <c r="AJ25" s="38"/>
      <c r="AK25" s="40"/>
      <c r="AL25" s="39"/>
      <c r="AM25" s="39"/>
      <c r="AN25" s="39"/>
      <c r="AO25" s="39"/>
      <c r="AP25" s="39"/>
      <c r="AQ25" s="38"/>
      <c r="AR25" s="40"/>
      <c r="AS25" s="39"/>
      <c r="AT25" s="38"/>
      <c r="AU25" s="179"/>
      <c r="AV25" s="180"/>
      <c r="AW25" s="181"/>
      <c r="AX25" s="182"/>
      <c r="AY25" s="152"/>
      <c r="AZ25" s="153"/>
      <c r="BA25" s="153"/>
      <c r="BB25" s="153"/>
      <c r="BC25" s="153"/>
      <c r="BD25" s="154"/>
    </row>
    <row r="26" spans="1:56" ht="39.950000000000003" customHeight="1" x14ac:dyDescent="0.2">
      <c r="A26" s="28"/>
      <c r="B26" s="41">
        <f t="shared" si="1"/>
        <v>15</v>
      </c>
      <c r="C26" s="155"/>
      <c r="D26" s="156"/>
      <c r="E26" s="157"/>
      <c r="F26" s="158"/>
      <c r="G26" s="159"/>
      <c r="H26" s="160"/>
      <c r="I26" s="160"/>
      <c r="J26" s="160"/>
      <c r="K26" s="161"/>
      <c r="L26" s="157"/>
      <c r="M26" s="162"/>
      <c r="N26" s="162"/>
      <c r="O26" s="163"/>
      <c r="P26" s="40"/>
      <c r="Q26" s="39"/>
      <c r="R26" s="39"/>
      <c r="S26" s="39"/>
      <c r="T26" s="39"/>
      <c r="U26" s="39"/>
      <c r="V26" s="38"/>
      <c r="W26" s="40"/>
      <c r="X26" s="39"/>
      <c r="Y26" s="39"/>
      <c r="Z26" s="39"/>
      <c r="AA26" s="39"/>
      <c r="AB26" s="39"/>
      <c r="AC26" s="38"/>
      <c r="AD26" s="40"/>
      <c r="AE26" s="39"/>
      <c r="AF26" s="39"/>
      <c r="AG26" s="39"/>
      <c r="AH26" s="39"/>
      <c r="AI26" s="39"/>
      <c r="AJ26" s="38"/>
      <c r="AK26" s="40"/>
      <c r="AL26" s="39"/>
      <c r="AM26" s="39"/>
      <c r="AN26" s="39"/>
      <c r="AO26" s="39"/>
      <c r="AP26" s="39"/>
      <c r="AQ26" s="38"/>
      <c r="AR26" s="40"/>
      <c r="AS26" s="39"/>
      <c r="AT26" s="38"/>
      <c r="AU26" s="179"/>
      <c r="AV26" s="180"/>
      <c r="AW26" s="181"/>
      <c r="AX26" s="182"/>
      <c r="AY26" s="152"/>
      <c r="AZ26" s="153"/>
      <c r="BA26" s="153"/>
      <c r="BB26" s="153"/>
      <c r="BC26" s="153"/>
      <c r="BD26" s="154"/>
    </row>
    <row r="27" spans="1:56" ht="39.950000000000003" customHeight="1" x14ac:dyDescent="0.2">
      <c r="A27" s="28"/>
      <c r="B27" s="41">
        <f t="shared" si="1"/>
        <v>16</v>
      </c>
      <c r="C27" s="57"/>
      <c r="D27" s="56"/>
      <c r="E27" s="51"/>
      <c r="F27" s="55"/>
      <c r="G27" s="54"/>
      <c r="H27" s="53"/>
      <c r="I27" s="53"/>
      <c r="J27" s="53"/>
      <c r="K27" s="52"/>
      <c r="L27" s="51"/>
      <c r="M27" s="50"/>
      <c r="N27" s="50"/>
      <c r="O27" s="49"/>
      <c r="P27" s="40"/>
      <c r="Q27" s="39"/>
      <c r="R27" s="39"/>
      <c r="S27" s="39"/>
      <c r="T27" s="39"/>
      <c r="U27" s="39"/>
      <c r="V27" s="38"/>
      <c r="W27" s="40"/>
      <c r="X27" s="39"/>
      <c r="Y27" s="39"/>
      <c r="Z27" s="39"/>
      <c r="AA27" s="39"/>
      <c r="AB27" s="39"/>
      <c r="AC27" s="38"/>
      <c r="AD27" s="40"/>
      <c r="AE27" s="39"/>
      <c r="AF27" s="39"/>
      <c r="AG27" s="39"/>
      <c r="AH27" s="39"/>
      <c r="AI27" s="39"/>
      <c r="AJ27" s="38"/>
      <c r="AK27" s="40"/>
      <c r="AL27" s="39"/>
      <c r="AM27" s="39"/>
      <c r="AN27" s="39"/>
      <c r="AO27" s="39"/>
      <c r="AP27" s="39"/>
      <c r="AQ27" s="38"/>
      <c r="AR27" s="40"/>
      <c r="AS27" s="39"/>
      <c r="AT27" s="38"/>
      <c r="AU27" s="48"/>
      <c r="AV27" s="47"/>
      <c r="AW27" s="46"/>
      <c r="AX27" s="45"/>
      <c r="AY27" s="44"/>
      <c r="AZ27" s="43"/>
      <c r="BA27" s="43"/>
      <c r="BB27" s="43"/>
      <c r="BC27" s="43"/>
      <c r="BD27" s="42"/>
    </row>
    <row r="28" spans="1:56" ht="39.950000000000003" customHeight="1" x14ac:dyDescent="0.2">
      <c r="A28" s="28"/>
      <c r="B28" s="41">
        <f t="shared" si="1"/>
        <v>17</v>
      </c>
      <c r="C28" s="57"/>
      <c r="D28" s="56"/>
      <c r="E28" s="51"/>
      <c r="F28" s="55"/>
      <c r="G28" s="54"/>
      <c r="H28" s="53"/>
      <c r="I28" s="53"/>
      <c r="J28" s="53"/>
      <c r="K28" s="52"/>
      <c r="L28" s="51"/>
      <c r="M28" s="50"/>
      <c r="N28" s="50"/>
      <c r="O28" s="49"/>
      <c r="P28" s="40"/>
      <c r="Q28" s="39"/>
      <c r="R28" s="39"/>
      <c r="S28" s="39"/>
      <c r="T28" s="39"/>
      <c r="U28" s="39"/>
      <c r="V28" s="38"/>
      <c r="W28" s="40"/>
      <c r="X28" s="39"/>
      <c r="Y28" s="39"/>
      <c r="Z28" s="39"/>
      <c r="AA28" s="39"/>
      <c r="AB28" s="39"/>
      <c r="AC28" s="38"/>
      <c r="AD28" s="40"/>
      <c r="AE28" s="39"/>
      <c r="AF28" s="39"/>
      <c r="AG28" s="39"/>
      <c r="AH28" s="39"/>
      <c r="AI28" s="39"/>
      <c r="AJ28" s="38"/>
      <c r="AK28" s="40"/>
      <c r="AL28" s="39"/>
      <c r="AM28" s="39"/>
      <c r="AN28" s="39"/>
      <c r="AO28" s="39"/>
      <c r="AP28" s="39"/>
      <c r="AQ28" s="38"/>
      <c r="AR28" s="40"/>
      <c r="AS28" s="39"/>
      <c r="AT28" s="38"/>
      <c r="AU28" s="48"/>
      <c r="AV28" s="47"/>
      <c r="AW28" s="46"/>
      <c r="AX28" s="45"/>
      <c r="AY28" s="44"/>
      <c r="AZ28" s="43"/>
      <c r="BA28" s="43"/>
      <c r="BB28" s="43"/>
      <c r="BC28" s="43"/>
      <c r="BD28" s="42"/>
    </row>
    <row r="29" spans="1:56" ht="39.950000000000003" customHeight="1" x14ac:dyDescent="0.2">
      <c r="A29" s="28"/>
      <c r="B29" s="41">
        <f t="shared" si="1"/>
        <v>18</v>
      </c>
      <c r="C29" s="57"/>
      <c r="D29" s="56"/>
      <c r="E29" s="51"/>
      <c r="F29" s="55"/>
      <c r="G29" s="54"/>
      <c r="H29" s="53"/>
      <c r="I29" s="53"/>
      <c r="J29" s="53"/>
      <c r="K29" s="52"/>
      <c r="L29" s="51"/>
      <c r="M29" s="50"/>
      <c r="N29" s="50"/>
      <c r="O29" s="49"/>
      <c r="P29" s="40"/>
      <c r="Q29" s="39"/>
      <c r="R29" s="39"/>
      <c r="S29" s="39"/>
      <c r="T29" s="39"/>
      <c r="U29" s="39"/>
      <c r="V29" s="38"/>
      <c r="W29" s="40"/>
      <c r="X29" s="39"/>
      <c r="Y29" s="39"/>
      <c r="Z29" s="39"/>
      <c r="AA29" s="39"/>
      <c r="AB29" s="39"/>
      <c r="AC29" s="38"/>
      <c r="AD29" s="40"/>
      <c r="AE29" s="39"/>
      <c r="AF29" s="39"/>
      <c r="AG29" s="39"/>
      <c r="AH29" s="39"/>
      <c r="AI29" s="39"/>
      <c r="AJ29" s="38"/>
      <c r="AK29" s="40"/>
      <c r="AL29" s="39"/>
      <c r="AM29" s="39"/>
      <c r="AN29" s="39"/>
      <c r="AO29" s="39"/>
      <c r="AP29" s="39"/>
      <c r="AQ29" s="38"/>
      <c r="AR29" s="40"/>
      <c r="AS29" s="39"/>
      <c r="AT29" s="38"/>
      <c r="AU29" s="48"/>
      <c r="AV29" s="47"/>
      <c r="AW29" s="46"/>
      <c r="AX29" s="45"/>
      <c r="AY29" s="44"/>
      <c r="AZ29" s="43"/>
      <c r="BA29" s="43"/>
      <c r="BB29" s="43"/>
      <c r="BC29" s="43"/>
      <c r="BD29" s="42"/>
    </row>
    <row r="30" spans="1:56" ht="39.950000000000003" customHeight="1" x14ac:dyDescent="0.2">
      <c r="A30" s="28"/>
      <c r="B30" s="41">
        <f t="shared" si="1"/>
        <v>19</v>
      </c>
      <c r="C30" s="57"/>
      <c r="D30" s="56"/>
      <c r="E30" s="51"/>
      <c r="F30" s="55"/>
      <c r="G30" s="54"/>
      <c r="H30" s="53"/>
      <c r="I30" s="53"/>
      <c r="J30" s="53"/>
      <c r="K30" s="52"/>
      <c r="L30" s="51"/>
      <c r="M30" s="50"/>
      <c r="N30" s="50"/>
      <c r="O30" s="49"/>
      <c r="P30" s="40"/>
      <c r="Q30" s="39"/>
      <c r="R30" s="39"/>
      <c r="S30" s="39"/>
      <c r="T30" s="39"/>
      <c r="U30" s="39"/>
      <c r="V30" s="38"/>
      <c r="W30" s="40"/>
      <c r="X30" s="39"/>
      <c r="Y30" s="39"/>
      <c r="Z30" s="39"/>
      <c r="AA30" s="39"/>
      <c r="AB30" s="39"/>
      <c r="AC30" s="38"/>
      <c r="AD30" s="40"/>
      <c r="AE30" s="39"/>
      <c r="AF30" s="39"/>
      <c r="AG30" s="39"/>
      <c r="AH30" s="39"/>
      <c r="AI30" s="39"/>
      <c r="AJ30" s="38"/>
      <c r="AK30" s="40"/>
      <c r="AL30" s="39"/>
      <c r="AM30" s="39"/>
      <c r="AN30" s="39"/>
      <c r="AO30" s="39"/>
      <c r="AP30" s="39"/>
      <c r="AQ30" s="38"/>
      <c r="AR30" s="40"/>
      <c r="AS30" s="39"/>
      <c r="AT30" s="38"/>
      <c r="AU30" s="48"/>
      <c r="AV30" s="47"/>
      <c r="AW30" s="46"/>
      <c r="AX30" s="45"/>
      <c r="AY30" s="44"/>
      <c r="AZ30" s="43"/>
      <c r="BA30" s="43"/>
      <c r="BB30" s="43"/>
      <c r="BC30" s="43"/>
      <c r="BD30" s="42"/>
    </row>
    <row r="31" spans="1:56" ht="39.950000000000003" customHeight="1" x14ac:dyDescent="0.2">
      <c r="A31" s="28"/>
      <c r="B31" s="41">
        <f t="shared" si="1"/>
        <v>20</v>
      </c>
      <c r="C31" s="57"/>
      <c r="D31" s="56"/>
      <c r="E31" s="51"/>
      <c r="F31" s="55"/>
      <c r="G31" s="54"/>
      <c r="H31" s="53"/>
      <c r="I31" s="53"/>
      <c r="J31" s="53"/>
      <c r="K31" s="52"/>
      <c r="L31" s="51"/>
      <c r="M31" s="50"/>
      <c r="N31" s="50"/>
      <c r="O31" s="49"/>
      <c r="P31" s="40"/>
      <c r="Q31" s="39"/>
      <c r="R31" s="39"/>
      <c r="S31" s="39"/>
      <c r="T31" s="39"/>
      <c r="U31" s="39"/>
      <c r="V31" s="38"/>
      <c r="W31" s="40"/>
      <c r="X31" s="39"/>
      <c r="Y31" s="39"/>
      <c r="Z31" s="39"/>
      <c r="AA31" s="39"/>
      <c r="AB31" s="39"/>
      <c r="AC31" s="38"/>
      <c r="AD31" s="40"/>
      <c r="AE31" s="39"/>
      <c r="AF31" s="39"/>
      <c r="AG31" s="39"/>
      <c r="AH31" s="39"/>
      <c r="AI31" s="39"/>
      <c r="AJ31" s="38"/>
      <c r="AK31" s="40"/>
      <c r="AL31" s="39"/>
      <c r="AM31" s="39"/>
      <c r="AN31" s="39"/>
      <c r="AO31" s="39"/>
      <c r="AP31" s="39"/>
      <c r="AQ31" s="38"/>
      <c r="AR31" s="40"/>
      <c r="AS31" s="39"/>
      <c r="AT31" s="38"/>
      <c r="AU31" s="48"/>
      <c r="AV31" s="47"/>
      <c r="AW31" s="46"/>
      <c r="AX31" s="45"/>
      <c r="AY31" s="44"/>
      <c r="AZ31" s="43"/>
      <c r="BA31" s="43"/>
      <c r="BB31" s="43"/>
      <c r="BC31" s="43"/>
      <c r="BD31" s="42"/>
    </row>
    <row r="32" spans="1:56" ht="39.950000000000003" customHeight="1" x14ac:dyDescent="0.2">
      <c r="A32" s="28"/>
      <c r="B32" s="41">
        <f t="shared" si="1"/>
        <v>21</v>
      </c>
      <c r="C32" s="57"/>
      <c r="D32" s="56"/>
      <c r="E32" s="51"/>
      <c r="F32" s="55"/>
      <c r="G32" s="54"/>
      <c r="H32" s="53"/>
      <c r="I32" s="53"/>
      <c r="J32" s="53"/>
      <c r="K32" s="52"/>
      <c r="L32" s="51"/>
      <c r="M32" s="50"/>
      <c r="N32" s="50"/>
      <c r="O32" s="49"/>
      <c r="P32" s="40"/>
      <c r="Q32" s="39"/>
      <c r="R32" s="39"/>
      <c r="S32" s="39"/>
      <c r="T32" s="39"/>
      <c r="U32" s="39"/>
      <c r="V32" s="38"/>
      <c r="W32" s="40"/>
      <c r="X32" s="39"/>
      <c r="Y32" s="39"/>
      <c r="Z32" s="39"/>
      <c r="AA32" s="39"/>
      <c r="AB32" s="39"/>
      <c r="AC32" s="38"/>
      <c r="AD32" s="40"/>
      <c r="AE32" s="39"/>
      <c r="AF32" s="39"/>
      <c r="AG32" s="39"/>
      <c r="AH32" s="39"/>
      <c r="AI32" s="39"/>
      <c r="AJ32" s="38"/>
      <c r="AK32" s="40"/>
      <c r="AL32" s="39"/>
      <c r="AM32" s="39"/>
      <c r="AN32" s="39"/>
      <c r="AO32" s="39"/>
      <c r="AP32" s="39"/>
      <c r="AQ32" s="38"/>
      <c r="AR32" s="40"/>
      <c r="AS32" s="39"/>
      <c r="AT32" s="38"/>
      <c r="AU32" s="48"/>
      <c r="AV32" s="47"/>
      <c r="AW32" s="46"/>
      <c r="AX32" s="45"/>
      <c r="AY32" s="44"/>
      <c r="AZ32" s="43"/>
      <c r="BA32" s="43"/>
      <c r="BB32" s="43"/>
      <c r="BC32" s="43"/>
      <c r="BD32" s="42"/>
    </row>
    <row r="33" spans="1:58" ht="39.950000000000003" customHeight="1" x14ac:dyDescent="0.2">
      <c r="A33" s="28"/>
      <c r="B33" s="41">
        <f t="shared" si="1"/>
        <v>22</v>
      </c>
      <c r="C33" s="57"/>
      <c r="D33" s="56"/>
      <c r="E33" s="51"/>
      <c r="F33" s="55"/>
      <c r="G33" s="54"/>
      <c r="H33" s="53"/>
      <c r="I33" s="53"/>
      <c r="J33" s="53"/>
      <c r="K33" s="52"/>
      <c r="L33" s="51"/>
      <c r="M33" s="50"/>
      <c r="N33" s="50"/>
      <c r="O33" s="49"/>
      <c r="P33" s="40"/>
      <c r="Q33" s="39"/>
      <c r="R33" s="39"/>
      <c r="S33" s="39"/>
      <c r="T33" s="39"/>
      <c r="U33" s="39"/>
      <c r="V33" s="38"/>
      <c r="W33" s="40"/>
      <c r="X33" s="39"/>
      <c r="Y33" s="39"/>
      <c r="Z33" s="39"/>
      <c r="AA33" s="39"/>
      <c r="AB33" s="39"/>
      <c r="AC33" s="38"/>
      <c r="AD33" s="40"/>
      <c r="AE33" s="39"/>
      <c r="AF33" s="39"/>
      <c r="AG33" s="39"/>
      <c r="AH33" s="39"/>
      <c r="AI33" s="39"/>
      <c r="AJ33" s="38"/>
      <c r="AK33" s="40"/>
      <c r="AL33" s="39"/>
      <c r="AM33" s="39"/>
      <c r="AN33" s="39"/>
      <c r="AO33" s="39"/>
      <c r="AP33" s="39"/>
      <c r="AQ33" s="38"/>
      <c r="AR33" s="40"/>
      <c r="AS33" s="39"/>
      <c r="AT33" s="38"/>
      <c r="AU33" s="48"/>
      <c r="AV33" s="47"/>
      <c r="AW33" s="46"/>
      <c r="AX33" s="45"/>
      <c r="AY33" s="44"/>
      <c r="AZ33" s="43"/>
      <c r="BA33" s="43"/>
      <c r="BB33" s="43"/>
      <c r="BC33" s="43"/>
      <c r="BD33" s="42"/>
    </row>
    <row r="34" spans="1:58" ht="39.950000000000003" customHeight="1" x14ac:dyDescent="0.2">
      <c r="A34" s="28"/>
      <c r="B34" s="41">
        <f t="shared" si="1"/>
        <v>23</v>
      </c>
      <c r="C34" s="57"/>
      <c r="D34" s="56"/>
      <c r="E34" s="51"/>
      <c r="F34" s="55"/>
      <c r="G34" s="54"/>
      <c r="H34" s="53"/>
      <c r="I34" s="53"/>
      <c r="J34" s="53"/>
      <c r="K34" s="52"/>
      <c r="L34" s="51"/>
      <c r="M34" s="50"/>
      <c r="N34" s="50"/>
      <c r="O34" s="49"/>
      <c r="P34" s="40"/>
      <c r="Q34" s="39"/>
      <c r="R34" s="39"/>
      <c r="S34" s="39"/>
      <c r="T34" s="39"/>
      <c r="U34" s="39"/>
      <c r="V34" s="38"/>
      <c r="W34" s="40"/>
      <c r="X34" s="39"/>
      <c r="Y34" s="39"/>
      <c r="Z34" s="39"/>
      <c r="AA34" s="39"/>
      <c r="AB34" s="39"/>
      <c r="AC34" s="38"/>
      <c r="AD34" s="40"/>
      <c r="AE34" s="39"/>
      <c r="AF34" s="39"/>
      <c r="AG34" s="39"/>
      <c r="AH34" s="39"/>
      <c r="AI34" s="39"/>
      <c r="AJ34" s="38"/>
      <c r="AK34" s="40"/>
      <c r="AL34" s="39"/>
      <c r="AM34" s="39"/>
      <c r="AN34" s="39"/>
      <c r="AO34" s="39"/>
      <c r="AP34" s="39"/>
      <c r="AQ34" s="38"/>
      <c r="AR34" s="40"/>
      <c r="AS34" s="39"/>
      <c r="AT34" s="38"/>
      <c r="AU34" s="48"/>
      <c r="AV34" s="47"/>
      <c r="AW34" s="46"/>
      <c r="AX34" s="45"/>
      <c r="AY34" s="44"/>
      <c r="AZ34" s="43"/>
      <c r="BA34" s="43"/>
      <c r="BB34" s="43"/>
      <c r="BC34" s="43"/>
      <c r="BD34" s="42"/>
    </row>
    <row r="35" spans="1:58" ht="39.950000000000003" customHeight="1" x14ac:dyDescent="0.2">
      <c r="A35" s="28"/>
      <c r="B35" s="41">
        <f t="shared" si="1"/>
        <v>24</v>
      </c>
      <c r="C35" s="57"/>
      <c r="D35" s="56"/>
      <c r="E35" s="51"/>
      <c r="F35" s="55"/>
      <c r="G35" s="54"/>
      <c r="H35" s="53"/>
      <c r="I35" s="53"/>
      <c r="J35" s="53"/>
      <c r="K35" s="52"/>
      <c r="L35" s="51"/>
      <c r="M35" s="50"/>
      <c r="N35" s="50"/>
      <c r="O35" s="49"/>
      <c r="P35" s="40"/>
      <c r="Q35" s="39"/>
      <c r="R35" s="39"/>
      <c r="S35" s="39"/>
      <c r="T35" s="39"/>
      <c r="U35" s="39"/>
      <c r="V35" s="38"/>
      <c r="W35" s="40"/>
      <c r="X35" s="39"/>
      <c r="Y35" s="39"/>
      <c r="Z35" s="39"/>
      <c r="AA35" s="39"/>
      <c r="AB35" s="39"/>
      <c r="AC35" s="38"/>
      <c r="AD35" s="40"/>
      <c r="AE35" s="39"/>
      <c r="AF35" s="39"/>
      <c r="AG35" s="39"/>
      <c r="AH35" s="39"/>
      <c r="AI35" s="39"/>
      <c r="AJ35" s="38"/>
      <c r="AK35" s="40"/>
      <c r="AL35" s="39"/>
      <c r="AM35" s="39"/>
      <c r="AN35" s="39"/>
      <c r="AO35" s="39"/>
      <c r="AP35" s="39"/>
      <c r="AQ35" s="38"/>
      <c r="AR35" s="40"/>
      <c r="AS35" s="39"/>
      <c r="AT35" s="38"/>
      <c r="AU35" s="48"/>
      <c r="AV35" s="47"/>
      <c r="AW35" s="46"/>
      <c r="AX35" s="45"/>
      <c r="AY35" s="44"/>
      <c r="AZ35" s="43"/>
      <c r="BA35" s="43"/>
      <c r="BB35" s="43"/>
      <c r="BC35" s="43"/>
      <c r="BD35" s="42"/>
    </row>
    <row r="36" spans="1:58" ht="39.950000000000003" customHeight="1" x14ac:dyDescent="0.2">
      <c r="A36" s="28"/>
      <c r="B36" s="41">
        <f t="shared" si="1"/>
        <v>25</v>
      </c>
      <c r="C36" s="57"/>
      <c r="D36" s="56"/>
      <c r="E36" s="51"/>
      <c r="F36" s="55"/>
      <c r="G36" s="54"/>
      <c r="H36" s="53"/>
      <c r="I36" s="53"/>
      <c r="J36" s="53"/>
      <c r="K36" s="52"/>
      <c r="L36" s="51"/>
      <c r="M36" s="50"/>
      <c r="N36" s="50"/>
      <c r="O36" s="49"/>
      <c r="P36" s="40"/>
      <c r="Q36" s="39"/>
      <c r="R36" s="39"/>
      <c r="S36" s="39"/>
      <c r="T36" s="39"/>
      <c r="U36" s="39"/>
      <c r="V36" s="38"/>
      <c r="W36" s="40"/>
      <c r="X36" s="39"/>
      <c r="Y36" s="39"/>
      <c r="Z36" s="39"/>
      <c r="AA36" s="39"/>
      <c r="AB36" s="39"/>
      <c r="AC36" s="38"/>
      <c r="AD36" s="40"/>
      <c r="AE36" s="39"/>
      <c r="AF36" s="39"/>
      <c r="AG36" s="39"/>
      <c r="AH36" s="39"/>
      <c r="AI36" s="39"/>
      <c r="AJ36" s="38"/>
      <c r="AK36" s="40"/>
      <c r="AL36" s="39"/>
      <c r="AM36" s="39"/>
      <c r="AN36" s="39"/>
      <c r="AO36" s="39"/>
      <c r="AP36" s="39"/>
      <c r="AQ36" s="38"/>
      <c r="AR36" s="40"/>
      <c r="AS36" s="39"/>
      <c r="AT36" s="38"/>
      <c r="AU36" s="48"/>
      <c r="AV36" s="47"/>
      <c r="AW36" s="46"/>
      <c r="AX36" s="45"/>
      <c r="AY36" s="44"/>
      <c r="AZ36" s="43"/>
      <c r="BA36" s="43"/>
      <c r="BB36" s="43"/>
      <c r="BC36" s="43"/>
      <c r="BD36" s="42"/>
    </row>
    <row r="37" spans="1:58" ht="39.950000000000003" customHeight="1" x14ac:dyDescent="0.2">
      <c r="A37" s="28"/>
      <c r="B37" s="41">
        <f t="shared" si="1"/>
        <v>26</v>
      </c>
      <c r="C37" s="155"/>
      <c r="D37" s="156"/>
      <c r="E37" s="157"/>
      <c r="F37" s="158"/>
      <c r="G37" s="159"/>
      <c r="H37" s="160"/>
      <c r="I37" s="160"/>
      <c r="J37" s="160"/>
      <c r="K37" s="161"/>
      <c r="L37" s="157"/>
      <c r="M37" s="162"/>
      <c r="N37" s="162"/>
      <c r="O37" s="163"/>
      <c r="P37" s="40"/>
      <c r="Q37" s="39"/>
      <c r="R37" s="39"/>
      <c r="S37" s="39"/>
      <c r="T37" s="39"/>
      <c r="U37" s="39"/>
      <c r="V37" s="38"/>
      <c r="W37" s="40"/>
      <c r="X37" s="39"/>
      <c r="Y37" s="39"/>
      <c r="Z37" s="39"/>
      <c r="AA37" s="39"/>
      <c r="AB37" s="39"/>
      <c r="AC37" s="38"/>
      <c r="AD37" s="40"/>
      <c r="AE37" s="39"/>
      <c r="AF37" s="39"/>
      <c r="AG37" s="39"/>
      <c r="AH37" s="39"/>
      <c r="AI37" s="39"/>
      <c r="AJ37" s="38"/>
      <c r="AK37" s="40"/>
      <c r="AL37" s="39"/>
      <c r="AM37" s="39"/>
      <c r="AN37" s="39"/>
      <c r="AO37" s="39"/>
      <c r="AP37" s="39"/>
      <c r="AQ37" s="38"/>
      <c r="AR37" s="40"/>
      <c r="AS37" s="39"/>
      <c r="AT37" s="38"/>
      <c r="AU37" s="179"/>
      <c r="AV37" s="180"/>
      <c r="AW37" s="181"/>
      <c r="AX37" s="182"/>
      <c r="AY37" s="152"/>
      <c r="AZ37" s="153"/>
      <c r="BA37" s="153"/>
      <c r="BB37" s="153"/>
      <c r="BC37" s="153"/>
      <c r="BD37" s="154"/>
    </row>
    <row r="38" spans="1:58" ht="39.950000000000003" customHeight="1" x14ac:dyDescent="0.2">
      <c r="A38" s="28"/>
      <c r="B38" s="41">
        <f t="shared" si="1"/>
        <v>27</v>
      </c>
      <c r="C38" s="155"/>
      <c r="D38" s="156"/>
      <c r="E38" s="157"/>
      <c r="F38" s="158"/>
      <c r="G38" s="159"/>
      <c r="H38" s="160"/>
      <c r="I38" s="160"/>
      <c r="J38" s="160"/>
      <c r="K38" s="161"/>
      <c r="L38" s="157"/>
      <c r="M38" s="162"/>
      <c r="N38" s="162"/>
      <c r="O38" s="163"/>
      <c r="P38" s="40"/>
      <c r="Q38" s="39"/>
      <c r="R38" s="39"/>
      <c r="S38" s="39"/>
      <c r="T38" s="39"/>
      <c r="U38" s="39"/>
      <c r="V38" s="38"/>
      <c r="W38" s="40"/>
      <c r="X38" s="39"/>
      <c r="Y38" s="39"/>
      <c r="Z38" s="39"/>
      <c r="AA38" s="39"/>
      <c r="AB38" s="39"/>
      <c r="AC38" s="38"/>
      <c r="AD38" s="40"/>
      <c r="AE38" s="39"/>
      <c r="AF38" s="39"/>
      <c r="AG38" s="39"/>
      <c r="AH38" s="39"/>
      <c r="AI38" s="39"/>
      <c r="AJ38" s="38"/>
      <c r="AK38" s="40"/>
      <c r="AL38" s="39"/>
      <c r="AM38" s="39"/>
      <c r="AN38" s="39"/>
      <c r="AO38" s="39"/>
      <c r="AP38" s="39"/>
      <c r="AQ38" s="38"/>
      <c r="AR38" s="40"/>
      <c r="AS38" s="39"/>
      <c r="AT38" s="38"/>
      <c r="AU38" s="179"/>
      <c r="AV38" s="180"/>
      <c r="AW38" s="181"/>
      <c r="AX38" s="182"/>
      <c r="AY38" s="152"/>
      <c r="AZ38" s="153"/>
      <c r="BA38" s="153"/>
      <c r="BB38" s="153"/>
      <c r="BC38" s="153"/>
      <c r="BD38" s="154"/>
    </row>
    <row r="39" spans="1:58" ht="39.950000000000003" customHeight="1" thickBot="1" x14ac:dyDescent="0.25">
      <c r="A39" s="28"/>
      <c r="B39" s="37">
        <f t="shared" si="1"/>
        <v>28</v>
      </c>
      <c r="C39" s="164"/>
      <c r="D39" s="165"/>
      <c r="E39" s="166"/>
      <c r="F39" s="167"/>
      <c r="G39" s="168"/>
      <c r="H39" s="169"/>
      <c r="I39" s="169"/>
      <c r="J39" s="169"/>
      <c r="K39" s="170"/>
      <c r="L39" s="166"/>
      <c r="M39" s="171"/>
      <c r="N39" s="171"/>
      <c r="O39" s="172"/>
      <c r="P39" s="36"/>
      <c r="Q39" s="35"/>
      <c r="R39" s="35"/>
      <c r="S39" s="35"/>
      <c r="T39" s="35"/>
      <c r="U39" s="35"/>
      <c r="V39" s="34"/>
      <c r="W39" s="36"/>
      <c r="X39" s="35"/>
      <c r="Y39" s="35"/>
      <c r="Z39" s="35"/>
      <c r="AA39" s="35"/>
      <c r="AB39" s="35"/>
      <c r="AC39" s="34"/>
      <c r="AD39" s="36"/>
      <c r="AE39" s="35"/>
      <c r="AF39" s="35"/>
      <c r="AG39" s="35"/>
      <c r="AH39" s="35"/>
      <c r="AI39" s="35"/>
      <c r="AJ39" s="34"/>
      <c r="AK39" s="36"/>
      <c r="AL39" s="35"/>
      <c r="AM39" s="35"/>
      <c r="AN39" s="35"/>
      <c r="AO39" s="35"/>
      <c r="AP39" s="35"/>
      <c r="AQ39" s="34"/>
      <c r="AR39" s="36"/>
      <c r="AS39" s="35"/>
      <c r="AT39" s="34"/>
      <c r="AU39" s="183"/>
      <c r="AV39" s="184"/>
      <c r="AW39" s="185"/>
      <c r="AX39" s="186"/>
      <c r="AY39" s="176"/>
      <c r="AZ39" s="177"/>
      <c r="BA39" s="177"/>
      <c r="BB39" s="177"/>
      <c r="BC39" s="177"/>
      <c r="BD39" s="178"/>
    </row>
    <row r="40" spans="1:58" ht="20.25" customHeight="1" x14ac:dyDescent="0.2">
      <c r="A40" s="28"/>
      <c r="B40" s="28"/>
      <c r="C40" s="33"/>
      <c r="D40" s="32"/>
      <c r="E40" s="31"/>
      <c r="F40" s="29"/>
      <c r="G40" s="29"/>
      <c r="H40" s="29"/>
      <c r="I40" s="29"/>
      <c r="J40" s="29"/>
      <c r="K40" s="29"/>
      <c r="L40" s="29"/>
      <c r="M40" s="29"/>
      <c r="N40" s="29"/>
      <c r="O40" s="29"/>
      <c r="P40" s="29"/>
      <c r="Q40" s="29"/>
      <c r="R40" s="29"/>
      <c r="S40" s="29"/>
      <c r="T40" s="29"/>
      <c r="U40" s="29"/>
      <c r="V40" s="29"/>
      <c r="W40" s="29"/>
      <c r="X40" s="29"/>
      <c r="Y40" s="29"/>
      <c r="Z40" s="29"/>
      <c r="AA40" s="29"/>
      <c r="AB40" s="29"/>
      <c r="AC40" s="30"/>
      <c r="AD40" s="29"/>
      <c r="AE40" s="29"/>
      <c r="AF40" s="29"/>
      <c r="AG40" s="29"/>
      <c r="AH40" s="29"/>
      <c r="AI40" s="29"/>
      <c r="AJ40" s="29"/>
      <c r="AK40" s="29"/>
      <c r="AL40" s="29"/>
      <c r="AM40" s="29"/>
      <c r="AN40" s="29"/>
      <c r="AO40" s="29"/>
      <c r="AP40" s="29"/>
      <c r="AQ40" s="29"/>
      <c r="AR40" s="29"/>
      <c r="AS40" s="29"/>
      <c r="AT40" s="29"/>
      <c r="AU40" s="29"/>
      <c r="AV40" s="28"/>
      <c r="AW40" s="28"/>
      <c r="AX40" s="28"/>
      <c r="AY40" s="28"/>
      <c r="AZ40" s="28"/>
      <c r="BA40" s="28"/>
      <c r="BB40" s="28"/>
      <c r="BC40" s="28"/>
      <c r="BD40" s="28"/>
    </row>
    <row r="41" spans="1:58" ht="20.25" customHeight="1" x14ac:dyDescent="0.2">
      <c r="A41" s="28"/>
      <c r="B41" s="28"/>
      <c r="C41" s="33"/>
      <c r="D41" s="32"/>
      <c r="E41" s="31"/>
      <c r="F41" s="29"/>
      <c r="G41" s="29"/>
      <c r="H41" s="29"/>
      <c r="I41" s="29"/>
      <c r="J41" s="29"/>
      <c r="K41" s="29"/>
      <c r="L41" s="29"/>
      <c r="M41" s="29"/>
      <c r="N41" s="29"/>
      <c r="O41" s="29"/>
      <c r="P41" s="29"/>
      <c r="Q41" s="29"/>
      <c r="R41" s="29"/>
      <c r="S41" s="29"/>
      <c r="T41" s="29"/>
      <c r="U41" s="29"/>
      <c r="V41" s="29"/>
      <c r="W41" s="29"/>
      <c r="X41" s="29"/>
      <c r="Y41" s="29"/>
      <c r="Z41" s="29"/>
      <c r="AA41" s="29"/>
      <c r="AB41" s="29"/>
      <c r="AC41" s="30"/>
      <c r="AD41" s="29"/>
      <c r="AE41" s="29"/>
      <c r="AF41" s="29"/>
      <c r="AG41" s="29"/>
      <c r="AH41" s="29"/>
      <c r="AI41" s="29"/>
      <c r="AJ41" s="29"/>
      <c r="AK41" s="29"/>
      <c r="AL41" s="29"/>
      <c r="AM41" s="29"/>
      <c r="AN41" s="29"/>
      <c r="AO41" s="29"/>
      <c r="AP41" s="29"/>
      <c r="AQ41" s="29"/>
      <c r="AR41" s="29"/>
      <c r="AS41" s="29"/>
      <c r="AT41" s="29"/>
      <c r="AU41" s="29"/>
      <c r="AV41" s="28"/>
      <c r="AW41" s="28"/>
      <c r="AX41" s="28"/>
      <c r="AY41" s="28"/>
      <c r="AZ41" s="28"/>
      <c r="BA41" s="28"/>
      <c r="BB41" s="28"/>
      <c r="BC41" s="28"/>
      <c r="BD41" s="28"/>
    </row>
    <row r="42" spans="1:58" s="20" customFormat="1" ht="24.95" customHeight="1" x14ac:dyDescent="0.2">
      <c r="A42" s="25"/>
      <c r="B42" s="25" t="s">
        <v>50</v>
      </c>
      <c r="C42" s="27"/>
      <c r="D42" s="27"/>
      <c r="E42" s="25"/>
      <c r="F42" s="25"/>
      <c r="G42" s="25"/>
      <c r="H42" s="25"/>
      <c r="I42" s="25"/>
      <c r="J42" s="25"/>
      <c r="K42" s="25"/>
      <c r="L42" s="25"/>
      <c r="M42" s="25"/>
      <c r="N42" s="25"/>
      <c r="O42" s="25"/>
      <c r="P42" s="25"/>
      <c r="Q42" s="25"/>
      <c r="R42" s="25"/>
      <c r="S42" s="25"/>
      <c r="T42" s="25"/>
      <c r="U42" s="27"/>
      <c r="V42" s="25"/>
      <c r="W42" s="25"/>
      <c r="X42" s="25"/>
      <c r="Y42" s="25"/>
      <c r="Z42" s="25"/>
      <c r="AA42" s="25"/>
      <c r="AB42" s="25"/>
      <c r="AC42" s="25"/>
      <c r="AD42" s="25"/>
      <c r="AE42" s="25"/>
      <c r="AF42" s="25"/>
      <c r="AG42" s="25"/>
      <c r="AK42" s="26"/>
      <c r="AL42" s="24"/>
      <c r="AM42" s="24"/>
      <c r="AN42" s="25"/>
      <c r="AO42" s="25"/>
      <c r="AP42" s="25"/>
      <c r="AQ42" s="25"/>
      <c r="AR42" s="25"/>
      <c r="AS42" s="25"/>
      <c r="AT42" s="25"/>
      <c r="AU42" s="25"/>
      <c r="AV42" s="25"/>
      <c r="AW42" s="25"/>
      <c r="AX42" s="25"/>
      <c r="AY42" s="25"/>
      <c r="AZ42" s="25"/>
      <c r="BA42" s="25"/>
      <c r="BB42" s="25"/>
      <c r="BC42" s="25"/>
      <c r="BD42" s="25"/>
      <c r="BE42" s="25"/>
      <c r="BF42" s="24"/>
    </row>
    <row r="43" spans="1:58" s="20" customFormat="1" ht="24.95" customHeight="1" x14ac:dyDescent="0.2">
      <c r="A43" s="25"/>
      <c r="B43" s="25" t="s">
        <v>49</v>
      </c>
      <c r="C43" s="27"/>
      <c r="D43" s="27"/>
      <c r="E43" s="25"/>
      <c r="F43" s="25"/>
      <c r="G43" s="25"/>
      <c r="H43" s="25"/>
      <c r="I43" s="25"/>
      <c r="J43" s="25"/>
      <c r="K43" s="25"/>
      <c r="L43" s="25"/>
      <c r="M43" s="25"/>
      <c r="N43" s="25"/>
      <c r="O43" s="25"/>
      <c r="P43" s="25"/>
      <c r="Q43" s="25"/>
      <c r="R43" s="25"/>
      <c r="S43" s="25"/>
      <c r="T43" s="25"/>
      <c r="U43" s="27"/>
      <c r="V43" s="25"/>
      <c r="W43" s="25"/>
      <c r="X43" s="25"/>
      <c r="Y43" s="25"/>
      <c r="Z43" s="25"/>
      <c r="AA43" s="25"/>
      <c r="AB43" s="25"/>
      <c r="AC43" s="25"/>
      <c r="AD43" s="25"/>
      <c r="AE43" s="25"/>
      <c r="AF43" s="25"/>
      <c r="AG43" s="25"/>
      <c r="AK43" s="26"/>
      <c r="AL43" s="24"/>
      <c r="AM43" s="24"/>
      <c r="AN43" s="25"/>
      <c r="AO43" s="25"/>
      <c r="AP43" s="25"/>
      <c r="AQ43" s="25"/>
      <c r="AR43" s="25"/>
      <c r="AS43" s="25"/>
      <c r="AT43" s="25"/>
      <c r="AU43" s="25"/>
      <c r="AV43" s="25"/>
      <c r="AW43" s="25"/>
      <c r="AX43" s="25"/>
      <c r="AY43" s="25"/>
      <c r="AZ43" s="25"/>
      <c r="BA43" s="25"/>
      <c r="BB43" s="25"/>
      <c r="BC43" s="25"/>
      <c r="BD43" s="25"/>
      <c r="BE43" s="25"/>
      <c r="BF43" s="24"/>
    </row>
    <row r="44" spans="1:58" s="20" customFormat="1" ht="24.95" customHeight="1" x14ac:dyDescent="0.2">
      <c r="B44" s="20" t="s">
        <v>48</v>
      </c>
      <c r="C44" s="26"/>
      <c r="D44" s="26"/>
      <c r="E44" s="26"/>
      <c r="F44" s="26"/>
      <c r="G44" s="26"/>
      <c r="H44" s="26"/>
      <c r="I44" s="26"/>
      <c r="J44" s="26"/>
      <c r="K44" s="26"/>
      <c r="L44" s="26"/>
      <c r="M44" s="26"/>
      <c r="N44" s="26"/>
      <c r="O44" s="26"/>
      <c r="P44" s="26"/>
      <c r="Q44" s="26"/>
      <c r="R44" s="26"/>
      <c r="S44" s="26"/>
      <c r="T44" s="26"/>
      <c r="U44" s="24"/>
      <c r="V44" s="24"/>
      <c r="W44" s="26"/>
      <c r="X44" s="26"/>
      <c r="Y44" s="26"/>
      <c r="Z44" s="26"/>
      <c r="AA44" s="26"/>
      <c r="AB44" s="26"/>
      <c r="AC44" s="26"/>
      <c r="AD44" s="26"/>
      <c r="AE44" s="26"/>
      <c r="AF44" s="26"/>
      <c r="AG44" s="26"/>
      <c r="AH44" s="26"/>
      <c r="AI44" s="26"/>
      <c r="AJ44" s="26"/>
      <c r="AK44" s="26"/>
      <c r="AL44" s="24"/>
      <c r="AM44" s="24"/>
      <c r="AN44" s="25"/>
      <c r="AO44" s="25"/>
      <c r="AP44" s="25"/>
      <c r="AQ44" s="25"/>
      <c r="AR44" s="25"/>
      <c r="AS44" s="25"/>
      <c r="AT44" s="25"/>
      <c r="AU44" s="25"/>
      <c r="AV44" s="25"/>
      <c r="AW44" s="25"/>
      <c r="AX44" s="25"/>
      <c r="AY44" s="25"/>
      <c r="AZ44" s="25"/>
      <c r="BA44" s="25"/>
      <c r="BB44" s="25"/>
      <c r="BC44" s="25"/>
      <c r="BD44" s="25"/>
      <c r="BE44" s="25"/>
      <c r="BF44" s="24"/>
    </row>
    <row r="45" spans="1:58" s="20" customFormat="1" ht="24.95" customHeight="1" x14ac:dyDescent="0.2">
      <c r="B45" s="20" t="s">
        <v>47</v>
      </c>
    </row>
    <row r="46" spans="1:58" s="20" customFormat="1" ht="24.95" customHeight="1" x14ac:dyDescent="0.2">
      <c r="B46" s="20" t="s">
        <v>46</v>
      </c>
    </row>
    <row r="47" spans="1:58" s="20" customFormat="1" ht="24.95" customHeight="1" x14ac:dyDescent="0.2">
      <c r="B47" s="20" t="s">
        <v>45</v>
      </c>
    </row>
    <row r="48" spans="1:58" s="20" customFormat="1" ht="24.95" customHeight="1" x14ac:dyDescent="0.2">
      <c r="B48" s="20" t="s">
        <v>44</v>
      </c>
    </row>
    <row r="49" spans="2:8" s="20" customFormat="1" ht="24.95" customHeight="1" x14ac:dyDescent="0.2"/>
    <row r="50" spans="2:8" s="20" customFormat="1" ht="24.95" customHeight="1" x14ac:dyDescent="0.2">
      <c r="C50" s="23" t="s">
        <v>43</v>
      </c>
      <c r="D50" s="151" t="s">
        <v>42</v>
      </c>
      <c r="E50" s="151"/>
      <c r="F50" s="151"/>
      <c r="G50" s="151"/>
      <c r="H50" s="151"/>
    </row>
    <row r="51" spans="2:8" s="20" customFormat="1" ht="24.95" customHeight="1" x14ac:dyDescent="0.2">
      <c r="C51" s="22" t="s">
        <v>41</v>
      </c>
      <c r="D51" s="151" t="s">
        <v>40</v>
      </c>
      <c r="E51" s="151"/>
      <c r="F51" s="151"/>
      <c r="G51" s="151"/>
      <c r="H51" s="151"/>
    </row>
    <row r="52" spans="2:8" s="20" customFormat="1" ht="24.95" customHeight="1" x14ac:dyDescent="0.2">
      <c r="C52" s="22" t="s">
        <v>39</v>
      </c>
      <c r="D52" s="151" t="s">
        <v>38</v>
      </c>
      <c r="E52" s="151"/>
      <c r="F52" s="151"/>
      <c r="G52" s="151"/>
      <c r="H52" s="151"/>
    </row>
    <row r="53" spans="2:8" s="20" customFormat="1" ht="24.95" customHeight="1" x14ac:dyDescent="0.2">
      <c r="C53" s="22" t="s">
        <v>37</v>
      </c>
      <c r="D53" s="151" t="s">
        <v>36</v>
      </c>
      <c r="E53" s="151"/>
      <c r="F53" s="151"/>
      <c r="G53" s="151"/>
      <c r="H53" s="151"/>
    </row>
    <row r="54" spans="2:8" s="20" customFormat="1" ht="24.95" customHeight="1" x14ac:dyDescent="0.2">
      <c r="C54" s="22" t="s">
        <v>35</v>
      </c>
      <c r="D54" s="151" t="s">
        <v>34</v>
      </c>
      <c r="E54" s="151"/>
      <c r="F54" s="151"/>
      <c r="G54" s="151"/>
      <c r="H54" s="151"/>
    </row>
    <row r="55" spans="2:8" s="20" customFormat="1" ht="24.95" customHeight="1" x14ac:dyDescent="0.2"/>
    <row r="56" spans="2:8" s="20" customFormat="1" ht="24.95" customHeight="1" x14ac:dyDescent="0.2">
      <c r="C56" s="20" t="s">
        <v>33</v>
      </c>
    </row>
    <row r="57" spans="2:8" s="20" customFormat="1" ht="24.95" customHeight="1" x14ac:dyDescent="0.2">
      <c r="C57" s="20" t="s">
        <v>32</v>
      </c>
    </row>
    <row r="58" spans="2:8" s="20" customFormat="1" ht="24.95" customHeight="1" x14ac:dyDescent="0.2">
      <c r="C58" s="20" t="s">
        <v>31</v>
      </c>
    </row>
    <row r="59" spans="2:8" s="20" customFormat="1" ht="24.95" customHeight="1" x14ac:dyDescent="0.2"/>
    <row r="60" spans="2:8" s="20" customFormat="1" ht="24.95" customHeight="1" x14ac:dyDescent="0.2">
      <c r="B60" s="20" t="s">
        <v>30</v>
      </c>
    </row>
    <row r="61" spans="2:8" s="20" customFormat="1" ht="24.95" customHeight="1" x14ac:dyDescent="0.2">
      <c r="B61" s="20" t="s">
        <v>29</v>
      </c>
    </row>
    <row r="62" spans="2:8" s="20" customFormat="1" ht="24.95" customHeight="1" x14ac:dyDescent="0.2">
      <c r="B62" s="20" t="s">
        <v>28</v>
      </c>
    </row>
    <row r="63" spans="2:8" s="20" customFormat="1" ht="24.95" customHeight="1" x14ac:dyDescent="0.2">
      <c r="B63" s="20" t="s">
        <v>27</v>
      </c>
    </row>
    <row r="64" spans="2:8" s="20" customFormat="1" ht="24.95" customHeight="1" x14ac:dyDescent="0.2">
      <c r="B64" s="20" t="s">
        <v>26</v>
      </c>
    </row>
    <row r="65" spans="2:2" s="20" customFormat="1" ht="24.95" customHeight="1" x14ac:dyDescent="0.2">
      <c r="B65" s="20" t="s">
        <v>25</v>
      </c>
    </row>
    <row r="66" spans="2:2" s="20" customFormat="1" ht="24.95" customHeight="1" x14ac:dyDescent="0.2">
      <c r="B66" s="20" t="s">
        <v>24</v>
      </c>
    </row>
    <row r="67" spans="2:2" s="20" customFormat="1" ht="24.95" customHeight="1" x14ac:dyDescent="0.2">
      <c r="B67" s="20" t="s">
        <v>23</v>
      </c>
    </row>
    <row r="68" spans="2:2" s="20" customFormat="1" ht="24.95" customHeight="1" x14ac:dyDescent="0.2">
      <c r="B68" s="20" t="s">
        <v>22</v>
      </c>
    </row>
    <row r="69" spans="2:2" s="20" customFormat="1" ht="24.95" customHeight="1" x14ac:dyDescent="0.2">
      <c r="B69" s="20" t="s">
        <v>21</v>
      </c>
    </row>
    <row r="70" spans="2:2" s="20" customFormat="1" ht="24.95" customHeight="1" x14ac:dyDescent="0.2">
      <c r="B70" s="20" t="s">
        <v>20</v>
      </c>
    </row>
    <row r="71" spans="2:2" s="20" customFormat="1" ht="24.95" customHeight="1" x14ac:dyDescent="0.2">
      <c r="B71" s="20" t="s">
        <v>19</v>
      </c>
    </row>
    <row r="72" spans="2:2" s="20" customFormat="1" ht="24.95" customHeight="1" x14ac:dyDescent="0.2">
      <c r="B72" s="21" t="s">
        <v>18</v>
      </c>
    </row>
    <row r="73" spans="2:2" s="20" customFormat="1" ht="24.95" customHeight="1" x14ac:dyDescent="0.2">
      <c r="B73" s="21" t="s">
        <v>17</v>
      </c>
    </row>
    <row r="74" spans="2:2" ht="24.95" customHeight="1" x14ac:dyDescent="0.2">
      <c r="B74" s="20" t="s">
        <v>16</v>
      </c>
    </row>
  </sheetData>
  <sheetProtection insertRows="0"/>
  <mergeCells count="154">
    <mergeCell ref="AW37:AX37"/>
    <mergeCell ref="AU23:AV23"/>
    <mergeCell ref="AW23:AX23"/>
    <mergeCell ref="AU24:AV24"/>
    <mergeCell ref="AW24:AX24"/>
    <mergeCell ref="AU25:AV25"/>
    <mergeCell ref="AW20:AX20"/>
    <mergeCell ref="AU21:AV21"/>
    <mergeCell ref="AW21:AX21"/>
    <mergeCell ref="AW25:AX25"/>
    <mergeCell ref="AU26:AV26"/>
    <mergeCell ref="AW26:AX26"/>
    <mergeCell ref="U2:V2"/>
    <mergeCell ref="AZ3:BC3"/>
    <mergeCell ref="AZ4:BC4"/>
    <mergeCell ref="AK8:AQ8"/>
    <mergeCell ref="AR8:AT8"/>
    <mergeCell ref="AU7:AV11"/>
    <mergeCell ref="AW7:AX11"/>
    <mergeCell ref="AM1:BA1"/>
    <mergeCell ref="X2:Y2"/>
    <mergeCell ref="AB2:AC2"/>
    <mergeCell ref="AY7:BD11"/>
    <mergeCell ref="AM2:BA2"/>
    <mergeCell ref="AV5:AW5"/>
    <mergeCell ref="AZ5:BA5"/>
    <mergeCell ref="W8:AC8"/>
    <mergeCell ref="AD8:AJ8"/>
    <mergeCell ref="P7:AT7"/>
    <mergeCell ref="AW16:AX16"/>
    <mergeCell ref="AU17:AV17"/>
    <mergeCell ref="AW17:AX17"/>
    <mergeCell ref="AU18:AV18"/>
    <mergeCell ref="AW18:AX18"/>
    <mergeCell ref="AU19:AV19"/>
    <mergeCell ref="AW19:AX19"/>
    <mergeCell ref="AW22:AX22"/>
    <mergeCell ref="G7:K11"/>
    <mergeCell ref="AU12:AV12"/>
    <mergeCell ref="AW12:AX12"/>
    <mergeCell ref="AU13:AV13"/>
    <mergeCell ref="AW13:AX13"/>
    <mergeCell ref="AU14:AV14"/>
    <mergeCell ref="AW14:AX14"/>
    <mergeCell ref="AU15:AV15"/>
    <mergeCell ref="AW15:AX15"/>
    <mergeCell ref="G16:K16"/>
    <mergeCell ref="B7:B11"/>
    <mergeCell ref="L7:O11"/>
    <mergeCell ref="C7:D11"/>
    <mergeCell ref="E7:F11"/>
    <mergeCell ref="P8:V8"/>
    <mergeCell ref="AU22:AV22"/>
    <mergeCell ref="AU16:AV16"/>
    <mergeCell ref="AU20:AV20"/>
    <mergeCell ref="C17:D17"/>
    <mergeCell ref="L17:O17"/>
    <mergeCell ref="E13:F13"/>
    <mergeCell ref="G13:K13"/>
    <mergeCell ref="E14:F14"/>
    <mergeCell ref="G14:K14"/>
    <mergeCell ref="E15:F15"/>
    <mergeCell ref="G15:K15"/>
    <mergeCell ref="E16:F16"/>
    <mergeCell ref="C14:D14"/>
    <mergeCell ref="L14:O14"/>
    <mergeCell ref="C15:D15"/>
    <mergeCell ref="L15:O15"/>
    <mergeCell ref="C16:D16"/>
    <mergeCell ref="L16:O16"/>
    <mergeCell ref="C12:D12"/>
    <mergeCell ref="E17:F17"/>
    <mergeCell ref="G17:K17"/>
    <mergeCell ref="E12:F12"/>
    <mergeCell ref="G12:K12"/>
    <mergeCell ref="C13:D13"/>
    <mergeCell ref="L12:O12"/>
    <mergeCell ref="L13:O13"/>
    <mergeCell ref="C18:D18"/>
    <mergeCell ref="E18:F18"/>
    <mergeCell ref="G18:K18"/>
    <mergeCell ref="L18:O18"/>
    <mergeCell ref="E24:F24"/>
    <mergeCell ref="G24:K24"/>
    <mergeCell ref="C19:D19"/>
    <mergeCell ref="E19:F19"/>
    <mergeCell ref="G19:K19"/>
    <mergeCell ref="L19:O19"/>
    <mergeCell ref="E22:F22"/>
    <mergeCell ref="G22:K22"/>
    <mergeCell ref="L22:O22"/>
    <mergeCell ref="AY18:BD18"/>
    <mergeCell ref="AY19:BD19"/>
    <mergeCell ref="AY20:BD20"/>
    <mergeCell ref="C23:D23"/>
    <mergeCell ref="E23:F23"/>
    <mergeCell ref="G23:K23"/>
    <mergeCell ref="L23:O23"/>
    <mergeCell ref="E21:F21"/>
    <mergeCell ref="G21:K21"/>
    <mergeCell ref="L21:O21"/>
    <mergeCell ref="C20:D20"/>
    <mergeCell ref="E20:F20"/>
    <mergeCell ref="G20:K20"/>
    <mergeCell ref="L20:O20"/>
    <mergeCell ref="C21:D21"/>
    <mergeCell ref="AY12:BD12"/>
    <mergeCell ref="AY13:BD13"/>
    <mergeCell ref="AY14:BD14"/>
    <mergeCell ref="AY15:BD15"/>
    <mergeCell ref="AY16:BD16"/>
    <mergeCell ref="AY17:BD17"/>
    <mergeCell ref="AY39:BD39"/>
    <mergeCell ref="C37:D37"/>
    <mergeCell ref="E37:F37"/>
    <mergeCell ref="G37:K37"/>
    <mergeCell ref="L37:O37"/>
    <mergeCell ref="AU38:AV38"/>
    <mergeCell ref="AW38:AX38"/>
    <mergeCell ref="AU39:AV39"/>
    <mergeCell ref="AW39:AX39"/>
    <mergeCell ref="AU37:AV37"/>
    <mergeCell ref="C22:D22"/>
    <mergeCell ref="C38:D38"/>
    <mergeCell ref="E38:F38"/>
    <mergeCell ref="G38:K38"/>
    <mergeCell ref="L38:O38"/>
    <mergeCell ref="AY37:BD37"/>
    <mergeCell ref="AY38:BD38"/>
    <mergeCell ref="C24:D24"/>
    <mergeCell ref="D54:H54"/>
    <mergeCell ref="D53:H53"/>
    <mergeCell ref="D52:H52"/>
    <mergeCell ref="D51:H51"/>
    <mergeCell ref="D50:H50"/>
    <mergeCell ref="AY21:BD21"/>
    <mergeCell ref="AY22:BD22"/>
    <mergeCell ref="AY23:BD23"/>
    <mergeCell ref="AY24:BD24"/>
    <mergeCell ref="AY25:BD25"/>
    <mergeCell ref="AY26:BD26"/>
    <mergeCell ref="C26:D26"/>
    <mergeCell ref="E26:F26"/>
    <mergeCell ref="C25:D25"/>
    <mergeCell ref="E25:F25"/>
    <mergeCell ref="G25:K25"/>
    <mergeCell ref="L25:O25"/>
    <mergeCell ref="G26:K26"/>
    <mergeCell ref="L26:O26"/>
    <mergeCell ref="L24:O24"/>
    <mergeCell ref="C39:D39"/>
    <mergeCell ref="E39:F39"/>
    <mergeCell ref="G39:K39"/>
    <mergeCell ref="L39:O39"/>
  </mergeCells>
  <phoneticPr fontId="1"/>
  <conditionalFormatting sqref="AU12:AX39">
    <cfRule type="expression" dxfId="0" priority="1">
      <formula>INDIRECT(ADDRESS(ROW(),COLUMN()))=TRUNC(INDIRECT(ADDRESS(ROW(),COLUMN())))</formula>
    </cfRule>
  </conditionalFormatting>
  <dataValidations count="4">
    <dataValidation allowBlank="1" showInputMessage="1" sqref="AM1:BA1"/>
    <dataValidation type="list" allowBlank="1" showInputMessage="1" showErrorMessage="1" sqref="AZ4">
      <formula1>"予定,実績,予定・実績"</formula1>
    </dataValidation>
    <dataValidation type="list" allowBlank="1" showInputMessage="1" showErrorMessage="1" sqref="AZ3">
      <formula1>"４週,暦月"</formula1>
    </dataValidation>
    <dataValidation type="decimal" allowBlank="1" showInputMessage="1" showErrorMessage="1" error="入力可能範囲　32～40" sqref="AV5">
      <formula1>32</formula1>
      <formula2>40</formula2>
    </dataValidation>
  </dataValidations>
  <printOptions horizontalCentered="1"/>
  <pageMargins left="0.23622047244094499" right="0.23622047244094499" top="0.43307086614173201" bottom="0.27559055118110198" header="0.31496062992126" footer="0.31496062992126"/>
  <pageSetup paperSize="9" scale="38" fitToHeight="0" orientation="landscape" r:id="rId1"/>
  <colBreaks count="1" manualBreakCount="1">
    <brk id="58"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19"/>
  <sheetViews>
    <sheetView showGridLines="0" workbookViewId="0">
      <selection activeCell="D7" sqref="D7"/>
    </sheetView>
  </sheetViews>
  <sheetFormatPr defaultColWidth="12" defaultRowHeight="13.5" x14ac:dyDescent="0.2"/>
  <cols>
    <col min="1" max="2" width="12" style="103"/>
    <col min="3" max="3" width="17.33203125" style="103" customWidth="1"/>
    <col min="4" max="4" width="20.83203125" style="103" customWidth="1"/>
    <col min="5" max="8" width="14.1640625" style="103" customWidth="1"/>
    <col min="9" max="9" width="12" style="103"/>
    <col min="10" max="12" width="7.5" style="103" customWidth="1"/>
    <col min="13" max="16384" width="12" style="103"/>
  </cols>
  <sheetData>
    <row r="1" spans="2:13" x14ac:dyDescent="0.2">
      <c r="B1" s="114" t="s">
        <v>87</v>
      </c>
    </row>
    <row r="2" spans="2:13" ht="18" customHeight="1" x14ac:dyDescent="0.2">
      <c r="B2" s="103" t="s">
        <v>86</v>
      </c>
    </row>
    <row r="3" spans="2:13" ht="25.5" customHeight="1" x14ac:dyDescent="0.2">
      <c r="B3" s="237" t="s">
        <v>85</v>
      </c>
      <c r="C3" s="237"/>
      <c r="D3" s="237"/>
      <c r="E3" s="237"/>
      <c r="F3" s="237"/>
      <c r="G3" s="237"/>
      <c r="H3" s="237"/>
    </row>
    <row r="4" spans="2:13" ht="14.25" thickBot="1" x14ac:dyDescent="0.25"/>
    <row r="5" spans="2:13" ht="28.5" customHeight="1" x14ac:dyDescent="0.2">
      <c r="B5" s="113"/>
      <c r="C5" s="112"/>
      <c r="D5" s="112"/>
      <c r="E5" s="112"/>
      <c r="F5" s="112"/>
      <c r="G5" s="112"/>
      <c r="H5" s="112"/>
      <c r="I5" s="112"/>
      <c r="J5" s="112"/>
      <c r="K5" s="112"/>
      <c r="L5" s="112"/>
      <c r="M5" s="111"/>
    </row>
    <row r="6" spans="2:13" ht="22.5" customHeight="1" x14ac:dyDescent="0.2">
      <c r="B6" s="109"/>
      <c r="C6" s="110"/>
      <c r="D6" s="110"/>
      <c r="E6" s="110"/>
      <c r="F6" s="110"/>
      <c r="G6" s="238"/>
      <c r="H6" s="238"/>
      <c r="I6" s="238"/>
      <c r="J6" s="238"/>
      <c r="K6" s="238"/>
      <c r="L6" s="238"/>
      <c r="M6" s="108"/>
    </row>
    <row r="7" spans="2:13" ht="22.5" customHeight="1" x14ac:dyDescent="0.2">
      <c r="B7" s="109"/>
      <c r="C7" s="110"/>
      <c r="D7" s="110"/>
      <c r="E7" s="110"/>
      <c r="F7" s="110"/>
      <c r="G7" s="236"/>
      <c r="H7" s="236"/>
      <c r="I7" s="110"/>
      <c r="J7" s="110"/>
      <c r="K7" s="110"/>
      <c r="L7" s="110"/>
      <c r="M7" s="108"/>
    </row>
    <row r="8" spans="2:13" ht="22.5" customHeight="1" x14ac:dyDescent="0.2">
      <c r="B8" s="109"/>
      <c r="C8" s="110"/>
      <c r="D8" s="110"/>
      <c r="E8" s="110"/>
      <c r="F8" s="110"/>
      <c r="G8" s="236"/>
      <c r="H8" s="236"/>
      <c r="I8" s="110"/>
      <c r="J8" s="110"/>
      <c r="K8" s="110"/>
      <c r="L8" s="110"/>
      <c r="M8" s="108"/>
    </row>
    <row r="9" spans="2:13" ht="22.5" customHeight="1" x14ac:dyDescent="0.2">
      <c r="B9" s="109"/>
      <c r="C9" s="110"/>
      <c r="D9" s="110"/>
      <c r="E9" s="110"/>
      <c r="F9" s="110"/>
      <c r="G9" s="238"/>
      <c r="H9" s="238"/>
      <c r="I9" s="110"/>
      <c r="J9" s="110"/>
      <c r="K9" s="110"/>
      <c r="L9" s="110"/>
      <c r="M9" s="108"/>
    </row>
    <row r="10" spans="2:13" ht="22.5" customHeight="1" x14ac:dyDescent="0.2">
      <c r="B10" s="109"/>
      <c r="C10" s="110"/>
      <c r="D10" s="110"/>
      <c r="E10" s="110"/>
      <c r="F10" s="110"/>
      <c r="G10" s="110"/>
      <c r="H10" s="110"/>
      <c r="I10" s="110"/>
      <c r="J10" s="110"/>
      <c r="K10" s="110"/>
      <c r="L10" s="110"/>
      <c r="M10" s="108"/>
    </row>
    <row r="11" spans="2:13" ht="22.5" customHeight="1" x14ac:dyDescent="0.2">
      <c r="B11" s="109"/>
      <c r="C11" s="110"/>
      <c r="D11" s="110"/>
      <c r="E11" s="110"/>
      <c r="F11" s="110"/>
      <c r="G11" s="110"/>
      <c r="H11" s="110"/>
      <c r="I11" s="110"/>
      <c r="J11" s="110"/>
      <c r="K11" s="110"/>
      <c r="L11" s="110"/>
      <c r="M11" s="108"/>
    </row>
    <row r="12" spans="2:13" ht="22.5" customHeight="1" x14ac:dyDescent="0.2">
      <c r="B12" s="109"/>
      <c r="C12" s="110"/>
      <c r="D12" s="110"/>
      <c r="E12" s="110"/>
      <c r="F12" s="110"/>
      <c r="G12" s="110"/>
      <c r="H12" s="110"/>
      <c r="I12" s="110"/>
      <c r="J12" s="238"/>
      <c r="K12" s="238"/>
      <c r="L12" s="238"/>
      <c r="M12" s="108"/>
    </row>
    <row r="13" spans="2:13" ht="22.5" customHeight="1" x14ac:dyDescent="0.2">
      <c r="B13" s="109"/>
      <c r="C13" s="110"/>
      <c r="D13" s="110"/>
      <c r="E13" s="110"/>
      <c r="F13" s="110"/>
      <c r="G13" s="110"/>
      <c r="H13" s="110"/>
      <c r="I13" s="110"/>
      <c r="J13" s="238"/>
      <c r="K13" s="238"/>
      <c r="L13" s="238"/>
      <c r="M13" s="108"/>
    </row>
    <row r="14" spans="2:13" ht="22.5" customHeight="1" x14ac:dyDescent="0.2">
      <c r="B14" s="109"/>
      <c r="C14" s="110"/>
      <c r="D14" s="110"/>
      <c r="E14" s="110"/>
      <c r="F14" s="110"/>
      <c r="G14" s="110"/>
      <c r="H14" s="110"/>
      <c r="I14" s="110"/>
      <c r="J14" s="238"/>
      <c r="K14" s="238"/>
      <c r="L14" s="238"/>
      <c r="M14" s="108"/>
    </row>
    <row r="15" spans="2:13" ht="22.5" customHeight="1" x14ac:dyDescent="0.2">
      <c r="B15" s="109"/>
      <c r="C15" s="110"/>
      <c r="D15" s="110"/>
      <c r="E15" s="110"/>
      <c r="F15" s="110"/>
      <c r="G15" s="110"/>
      <c r="H15" s="110"/>
      <c r="I15" s="110"/>
      <c r="J15" s="238"/>
      <c r="K15" s="238"/>
      <c r="L15" s="238"/>
      <c r="M15" s="108"/>
    </row>
    <row r="16" spans="2:13" ht="71.25" customHeight="1" thickBot="1" x14ac:dyDescent="0.25">
      <c r="B16" s="107"/>
      <c r="C16" s="106"/>
      <c r="D16" s="106"/>
      <c r="E16" s="106"/>
      <c r="F16" s="106"/>
      <c r="G16" s="106"/>
      <c r="H16" s="106"/>
      <c r="I16" s="106"/>
      <c r="J16" s="106"/>
      <c r="K16" s="106"/>
      <c r="L16" s="106"/>
      <c r="M16" s="105"/>
    </row>
    <row r="17" spans="2:3" ht="22.5" customHeight="1" x14ac:dyDescent="0.2">
      <c r="B17" s="104" t="s">
        <v>84</v>
      </c>
      <c r="C17" s="103" t="s">
        <v>83</v>
      </c>
    </row>
    <row r="18" spans="2:3" ht="22.5" customHeight="1" x14ac:dyDescent="0.2">
      <c r="B18" s="103">
        <v>2</v>
      </c>
      <c r="C18" s="103" t="s">
        <v>82</v>
      </c>
    </row>
    <row r="19" spans="2:3" ht="22.5" customHeight="1" x14ac:dyDescent="0.2">
      <c r="B19" s="103">
        <v>3</v>
      </c>
      <c r="C19" s="103" t="s">
        <v>81</v>
      </c>
    </row>
  </sheetData>
  <mergeCells count="11">
    <mergeCell ref="G8:H8"/>
    <mergeCell ref="B3:D3"/>
    <mergeCell ref="G9:H9"/>
    <mergeCell ref="J15:L15"/>
    <mergeCell ref="E3:H3"/>
    <mergeCell ref="I6:L6"/>
    <mergeCell ref="J12:L12"/>
    <mergeCell ref="J13:L13"/>
    <mergeCell ref="J14:L14"/>
    <mergeCell ref="G6:H6"/>
    <mergeCell ref="G7:H7"/>
  </mergeCells>
  <phoneticPr fontId="1"/>
  <printOptions verticalCentered="1"/>
  <pageMargins left="0.70866141732283505" right="0.70866141732283505" top="0.74803149606299202" bottom="0.74803149606299202" header="0.31496062992126" footer="0.31496062992126"/>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16"/>
  <sheetViews>
    <sheetView zoomScaleSheetLayoutView="80" workbookViewId="0">
      <selection activeCell="B7" sqref="B7:C7"/>
    </sheetView>
  </sheetViews>
  <sheetFormatPr defaultColWidth="8.83203125" defaultRowHeight="12" x14ac:dyDescent="0.2"/>
  <cols>
    <col min="1" max="1" width="0.83203125" style="2" customWidth="1"/>
    <col min="2" max="2" width="30.83203125" style="2" customWidth="1"/>
    <col min="3" max="3" width="70.83203125" style="2" customWidth="1"/>
    <col min="4" max="4" width="0.83203125" style="2" customWidth="1"/>
    <col min="5" max="16384" width="8.83203125" style="2"/>
  </cols>
  <sheetData>
    <row r="1" spans="2:3" ht="16.899999999999999" customHeight="1" x14ac:dyDescent="0.2">
      <c r="B1" s="1" t="s">
        <v>9</v>
      </c>
    </row>
    <row r="2" spans="2:3" ht="32.450000000000003" customHeight="1" thickBot="1" x14ac:dyDescent="0.25">
      <c r="B2" s="239" t="s">
        <v>0</v>
      </c>
      <c r="C2" s="239"/>
    </row>
    <row r="3" spans="2:3" s="5" customFormat="1" ht="25.15" customHeight="1" x14ac:dyDescent="0.2">
      <c r="B3" s="3" t="s">
        <v>1</v>
      </c>
      <c r="C3" s="4"/>
    </row>
    <row r="4" spans="2:3" s="5" customFormat="1" ht="22.9" customHeight="1" thickBot="1" x14ac:dyDescent="0.25">
      <c r="B4" s="6" t="s">
        <v>2</v>
      </c>
      <c r="C4" s="7"/>
    </row>
    <row r="5" spans="2:3" s="5" customFormat="1" ht="22.9" customHeight="1" thickBot="1" x14ac:dyDescent="0.25">
      <c r="B5" s="8"/>
      <c r="C5" s="9"/>
    </row>
    <row r="6" spans="2:3" s="5" customFormat="1" ht="33.75" customHeight="1" x14ac:dyDescent="0.2">
      <c r="B6" s="240" t="s">
        <v>3</v>
      </c>
      <c r="C6" s="241"/>
    </row>
    <row r="7" spans="2:3" s="5" customFormat="1" ht="24.95" customHeight="1" x14ac:dyDescent="0.2">
      <c r="B7" s="242" t="s">
        <v>5</v>
      </c>
      <c r="C7" s="243"/>
    </row>
    <row r="8" spans="2:3" s="5" customFormat="1" ht="99.95" customHeight="1" x14ac:dyDescent="0.2">
      <c r="B8" s="244"/>
      <c r="C8" s="245"/>
    </row>
    <row r="9" spans="2:3" s="5" customFormat="1" ht="24.95" customHeight="1" x14ac:dyDescent="0.2">
      <c r="B9" s="248" t="s">
        <v>6</v>
      </c>
      <c r="C9" s="249"/>
    </row>
    <row r="10" spans="2:3" ht="99.95" customHeight="1" x14ac:dyDescent="0.2">
      <c r="B10" s="244"/>
      <c r="C10" s="245"/>
    </row>
    <row r="11" spans="2:3" ht="24.95" customHeight="1" x14ac:dyDescent="0.2">
      <c r="B11" s="248" t="s">
        <v>7</v>
      </c>
      <c r="C11" s="249"/>
    </row>
    <row r="12" spans="2:3" ht="99.95" customHeight="1" x14ac:dyDescent="0.2">
      <c r="B12" s="244"/>
      <c r="C12" s="245"/>
    </row>
    <row r="13" spans="2:3" ht="24.95" customHeight="1" x14ac:dyDescent="0.2">
      <c r="B13" s="248" t="s">
        <v>8</v>
      </c>
      <c r="C13" s="249"/>
    </row>
    <row r="14" spans="2:3" ht="99.95" customHeight="1" thickBot="1" x14ac:dyDescent="0.25">
      <c r="B14" s="246"/>
      <c r="C14" s="247"/>
    </row>
    <row r="15" spans="2:3" ht="13.5" x14ac:dyDescent="0.2">
      <c r="B15" s="10"/>
      <c r="C15" s="10"/>
    </row>
    <row r="16" spans="2:3" ht="12.75" x14ac:dyDescent="0.2">
      <c r="B16" s="1" t="s">
        <v>4</v>
      </c>
    </row>
  </sheetData>
  <mergeCells count="10">
    <mergeCell ref="B2:C2"/>
    <mergeCell ref="B6:C6"/>
    <mergeCell ref="B7:C7"/>
    <mergeCell ref="B8:C8"/>
    <mergeCell ref="B14:C14"/>
    <mergeCell ref="B9:C9"/>
    <mergeCell ref="B10:C10"/>
    <mergeCell ref="B11:C11"/>
    <mergeCell ref="B12:C12"/>
    <mergeCell ref="B13:C13"/>
  </mergeCells>
  <phoneticPr fontId="1"/>
  <printOptions horizontalCentered="1"/>
  <pageMargins left="0.70866141732283505" right="0.70866141732283505" top="0.74803149606299202" bottom="0.74803149606299202" header="0.31496062992126" footer="0.31496062992126"/>
  <pageSetup paperSize="9" scale="94"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view="pageBreakPreview" zoomScaleNormal="100" zoomScaleSheetLayoutView="100" workbookViewId="0">
      <selection activeCell="B29" sqref="B29:J29"/>
    </sheetView>
  </sheetViews>
  <sheetFormatPr defaultRowHeight="13.5" x14ac:dyDescent="0.2"/>
  <cols>
    <col min="1" max="1" width="8.5" style="144" customWidth="1"/>
    <col min="2" max="8" width="11.5" style="115" customWidth="1"/>
    <col min="9" max="9" width="10.5" style="115" customWidth="1"/>
    <col min="10" max="10" width="17" style="115" customWidth="1"/>
    <col min="11" max="11" width="2.83203125" style="115" customWidth="1"/>
    <col min="12" max="200" width="9.33203125" style="115"/>
    <col min="201" max="201" width="8.5" style="115" customWidth="1"/>
    <col min="202" max="208" width="11.5" style="115" customWidth="1"/>
    <col min="209" max="209" width="10.5" style="115" customWidth="1"/>
    <col min="210" max="210" width="17" style="115" customWidth="1"/>
    <col min="211" max="211" width="2.83203125" style="115" customWidth="1"/>
    <col min="212" max="456" width="9.33203125" style="115"/>
    <col min="457" max="457" width="8.5" style="115" customWidth="1"/>
    <col min="458" max="464" width="11.5" style="115" customWidth="1"/>
    <col min="465" max="465" width="10.5" style="115" customWidth="1"/>
    <col min="466" max="466" width="17" style="115" customWidth="1"/>
    <col min="467" max="467" width="2.83203125" style="115" customWidth="1"/>
    <col min="468" max="712" width="9.33203125" style="115"/>
    <col min="713" max="713" width="8.5" style="115" customWidth="1"/>
    <col min="714" max="720" width="11.5" style="115" customWidth="1"/>
    <col min="721" max="721" width="10.5" style="115" customWidth="1"/>
    <col min="722" max="722" width="17" style="115" customWidth="1"/>
    <col min="723" max="723" width="2.83203125" style="115" customWidth="1"/>
    <col min="724" max="968" width="9.33203125" style="115"/>
    <col min="969" max="969" width="8.5" style="115" customWidth="1"/>
    <col min="970" max="976" width="11.5" style="115" customWidth="1"/>
    <col min="977" max="977" width="10.5" style="115" customWidth="1"/>
    <col min="978" max="978" width="17" style="115" customWidth="1"/>
    <col min="979" max="979" width="2.83203125" style="115" customWidth="1"/>
    <col min="980" max="1224" width="9.33203125" style="115"/>
    <col min="1225" max="1225" width="8.5" style="115" customWidth="1"/>
    <col min="1226" max="1232" width="11.5" style="115" customWidth="1"/>
    <col min="1233" max="1233" width="10.5" style="115" customWidth="1"/>
    <col min="1234" max="1234" width="17" style="115" customWidth="1"/>
    <col min="1235" max="1235" width="2.83203125" style="115" customWidth="1"/>
    <col min="1236" max="1480" width="9.33203125" style="115"/>
    <col min="1481" max="1481" width="8.5" style="115" customWidth="1"/>
    <col min="1482" max="1488" width="11.5" style="115" customWidth="1"/>
    <col min="1489" max="1489" width="10.5" style="115" customWidth="1"/>
    <col min="1490" max="1490" width="17" style="115" customWidth="1"/>
    <col min="1491" max="1491" width="2.83203125" style="115" customWidth="1"/>
    <col min="1492" max="1736" width="9.33203125" style="115"/>
    <col min="1737" max="1737" width="8.5" style="115" customWidth="1"/>
    <col min="1738" max="1744" width="11.5" style="115" customWidth="1"/>
    <col min="1745" max="1745" width="10.5" style="115" customWidth="1"/>
    <col min="1746" max="1746" width="17" style="115" customWidth="1"/>
    <col min="1747" max="1747" width="2.83203125" style="115" customWidth="1"/>
    <col min="1748" max="1992" width="9.33203125" style="115"/>
    <col min="1993" max="1993" width="8.5" style="115" customWidth="1"/>
    <col min="1994" max="2000" width="11.5" style="115" customWidth="1"/>
    <col min="2001" max="2001" width="10.5" style="115" customWidth="1"/>
    <col min="2002" max="2002" width="17" style="115" customWidth="1"/>
    <col min="2003" max="2003" width="2.83203125" style="115" customWidth="1"/>
    <col min="2004" max="2248" width="9.33203125" style="115"/>
    <col min="2249" max="2249" width="8.5" style="115" customWidth="1"/>
    <col min="2250" max="2256" width="11.5" style="115" customWidth="1"/>
    <col min="2257" max="2257" width="10.5" style="115" customWidth="1"/>
    <col min="2258" max="2258" width="17" style="115" customWidth="1"/>
    <col min="2259" max="2259" width="2.83203125" style="115" customWidth="1"/>
    <col min="2260" max="2504" width="9.33203125" style="115"/>
    <col min="2505" max="2505" width="8.5" style="115" customWidth="1"/>
    <col min="2506" max="2512" width="11.5" style="115" customWidth="1"/>
    <col min="2513" max="2513" width="10.5" style="115" customWidth="1"/>
    <col min="2514" max="2514" width="17" style="115" customWidth="1"/>
    <col min="2515" max="2515" width="2.83203125" style="115" customWidth="1"/>
    <col min="2516" max="2760" width="9.33203125" style="115"/>
    <col min="2761" max="2761" width="8.5" style="115" customWidth="1"/>
    <col min="2762" max="2768" width="11.5" style="115" customWidth="1"/>
    <col min="2769" max="2769" width="10.5" style="115" customWidth="1"/>
    <col min="2770" max="2770" width="17" style="115" customWidth="1"/>
    <col min="2771" max="2771" width="2.83203125" style="115" customWidth="1"/>
    <col min="2772" max="3016" width="9.33203125" style="115"/>
    <col min="3017" max="3017" width="8.5" style="115" customWidth="1"/>
    <col min="3018" max="3024" width="11.5" style="115" customWidth="1"/>
    <col min="3025" max="3025" width="10.5" style="115" customWidth="1"/>
    <col min="3026" max="3026" width="17" style="115" customWidth="1"/>
    <col min="3027" max="3027" width="2.83203125" style="115" customWidth="1"/>
    <col min="3028" max="3272" width="9.33203125" style="115"/>
    <col min="3273" max="3273" width="8.5" style="115" customWidth="1"/>
    <col min="3274" max="3280" width="11.5" style="115" customWidth="1"/>
    <col min="3281" max="3281" width="10.5" style="115" customWidth="1"/>
    <col min="3282" max="3282" width="17" style="115" customWidth="1"/>
    <col min="3283" max="3283" width="2.83203125" style="115" customWidth="1"/>
    <col min="3284" max="3528" width="9.33203125" style="115"/>
    <col min="3529" max="3529" width="8.5" style="115" customWidth="1"/>
    <col min="3530" max="3536" width="11.5" style="115" customWidth="1"/>
    <col min="3537" max="3537" width="10.5" style="115" customWidth="1"/>
    <col min="3538" max="3538" width="17" style="115" customWidth="1"/>
    <col min="3539" max="3539" width="2.83203125" style="115" customWidth="1"/>
    <col min="3540" max="3784" width="9.33203125" style="115"/>
    <col min="3785" max="3785" width="8.5" style="115" customWidth="1"/>
    <col min="3786" max="3792" width="11.5" style="115" customWidth="1"/>
    <col min="3793" max="3793" width="10.5" style="115" customWidth="1"/>
    <col min="3794" max="3794" width="17" style="115" customWidth="1"/>
    <col min="3795" max="3795" width="2.83203125" style="115" customWidth="1"/>
    <col min="3796" max="4040" width="9.33203125" style="115"/>
    <col min="4041" max="4041" width="8.5" style="115" customWidth="1"/>
    <col min="4042" max="4048" width="11.5" style="115" customWidth="1"/>
    <col min="4049" max="4049" width="10.5" style="115" customWidth="1"/>
    <col min="4050" max="4050" width="17" style="115" customWidth="1"/>
    <col min="4051" max="4051" width="2.83203125" style="115" customWidth="1"/>
    <col min="4052" max="4296" width="9.33203125" style="115"/>
    <col min="4297" max="4297" width="8.5" style="115" customWidth="1"/>
    <col min="4298" max="4304" width="11.5" style="115" customWidth="1"/>
    <col min="4305" max="4305" width="10.5" style="115" customWidth="1"/>
    <col min="4306" max="4306" width="17" style="115" customWidth="1"/>
    <col min="4307" max="4307" width="2.83203125" style="115" customWidth="1"/>
    <col min="4308" max="4552" width="9.33203125" style="115"/>
    <col min="4553" max="4553" width="8.5" style="115" customWidth="1"/>
    <col min="4554" max="4560" width="11.5" style="115" customWidth="1"/>
    <col min="4561" max="4561" width="10.5" style="115" customWidth="1"/>
    <col min="4562" max="4562" width="17" style="115" customWidth="1"/>
    <col min="4563" max="4563" width="2.83203125" style="115" customWidth="1"/>
    <col min="4564" max="4808" width="9.33203125" style="115"/>
    <col min="4809" max="4809" width="8.5" style="115" customWidth="1"/>
    <col min="4810" max="4816" width="11.5" style="115" customWidth="1"/>
    <col min="4817" max="4817" width="10.5" style="115" customWidth="1"/>
    <col min="4818" max="4818" width="17" style="115" customWidth="1"/>
    <col min="4819" max="4819" width="2.83203125" style="115" customWidth="1"/>
    <col min="4820" max="5064" width="9.33203125" style="115"/>
    <col min="5065" max="5065" width="8.5" style="115" customWidth="1"/>
    <col min="5066" max="5072" width="11.5" style="115" customWidth="1"/>
    <col min="5073" max="5073" width="10.5" style="115" customWidth="1"/>
    <col min="5074" max="5074" width="17" style="115" customWidth="1"/>
    <col min="5075" max="5075" width="2.83203125" style="115" customWidth="1"/>
    <col min="5076" max="5320" width="9.33203125" style="115"/>
    <col min="5321" max="5321" width="8.5" style="115" customWidth="1"/>
    <col min="5322" max="5328" width="11.5" style="115" customWidth="1"/>
    <col min="5329" max="5329" width="10.5" style="115" customWidth="1"/>
    <col min="5330" max="5330" width="17" style="115" customWidth="1"/>
    <col min="5331" max="5331" width="2.83203125" style="115" customWidth="1"/>
    <col min="5332" max="5576" width="9.33203125" style="115"/>
    <col min="5577" max="5577" width="8.5" style="115" customWidth="1"/>
    <col min="5578" max="5584" width="11.5" style="115" customWidth="1"/>
    <col min="5585" max="5585" width="10.5" style="115" customWidth="1"/>
    <col min="5586" max="5586" width="17" style="115" customWidth="1"/>
    <col min="5587" max="5587" width="2.83203125" style="115" customWidth="1"/>
    <col min="5588" max="5832" width="9.33203125" style="115"/>
    <col min="5833" max="5833" width="8.5" style="115" customWidth="1"/>
    <col min="5834" max="5840" width="11.5" style="115" customWidth="1"/>
    <col min="5841" max="5841" width="10.5" style="115" customWidth="1"/>
    <col min="5842" max="5842" width="17" style="115" customWidth="1"/>
    <col min="5843" max="5843" width="2.83203125" style="115" customWidth="1"/>
    <col min="5844" max="6088" width="9.33203125" style="115"/>
    <col min="6089" max="6089" width="8.5" style="115" customWidth="1"/>
    <col min="6090" max="6096" width="11.5" style="115" customWidth="1"/>
    <col min="6097" max="6097" width="10.5" style="115" customWidth="1"/>
    <col min="6098" max="6098" width="17" style="115" customWidth="1"/>
    <col min="6099" max="6099" width="2.83203125" style="115" customWidth="1"/>
    <col min="6100" max="6344" width="9.33203125" style="115"/>
    <col min="6345" max="6345" width="8.5" style="115" customWidth="1"/>
    <col min="6346" max="6352" width="11.5" style="115" customWidth="1"/>
    <col min="6353" max="6353" width="10.5" style="115" customWidth="1"/>
    <col min="6354" max="6354" width="17" style="115" customWidth="1"/>
    <col min="6355" max="6355" width="2.83203125" style="115" customWidth="1"/>
    <col min="6356" max="6600" width="9.33203125" style="115"/>
    <col min="6601" max="6601" width="8.5" style="115" customWidth="1"/>
    <col min="6602" max="6608" width="11.5" style="115" customWidth="1"/>
    <col min="6609" max="6609" width="10.5" style="115" customWidth="1"/>
    <col min="6610" max="6610" width="17" style="115" customWidth="1"/>
    <col min="6611" max="6611" width="2.83203125" style="115" customWidth="1"/>
    <col min="6612" max="6856" width="9.33203125" style="115"/>
    <col min="6857" max="6857" width="8.5" style="115" customWidth="1"/>
    <col min="6858" max="6864" width="11.5" style="115" customWidth="1"/>
    <col min="6865" max="6865" width="10.5" style="115" customWidth="1"/>
    <col min="6866" max="6866" width="17" style="115" customWidth="1"/>
    <col min="6867" max="6867" width="2.83203125" style="115" customWidth="1"/>
    <col min="6868" max="7112" width="9.33203125" style="115"/>
    <col min="7113" max="7113" width="8.5" style="115" customWidth="1"/>
    <col min="7114" max="7120" width="11.5" style="115" customWidth="1"/>
    <col min="7121" max="7121" width="10.5" style="115" customWidth="1"/>
    <col min="7122" max="7122" width="17" style="115" customWidth="1"/>
    <col min="7123" max="7123" width="2.83203125" style="115" customWidth="1"/>
    <col min="7124" max="7368" width="9.33203125" style="115"/>
    <col min="7369" max="7369" width="8.5" style="115" customWidth="1"/>
    <col min="7370" max="7376" width="11.5" style="115" customWidth="1"/>
    <col min="7377" max="7377" width="10.5" style="115" customWidth="1"/>
    <col min="7378" max="7378" width="17" style="115" customWidth="1"/>
    <col min="7379" max="7379" width="2.83203125" style="115" customWidth="1"/>
    <col min="7380" max="7624" width="9.33203125" style="115"/>
    <col min="7625" max="7625" width="8.5" style="115" customWidth="1"/>
    <col min="7626" max="7632" width="11.5" style="115" customWidth="1"/>
    <col min="7633" max="7633" width="10.5" style="115" customWidth="1"/>
    <col min="7634" max="7634" width="17" style="115" customWidth="1"/>
    <col min="7635" max="7635" width="2.83203125" style="115" customWidth="1"/>
    <col min="7636" max="7880" width="9.33203125" style="115"/>
    <col min="7881" max="7881" width="8.5" style="115" customWidth="1"/>
    <col min="7882" max="7888" width="11.5" style="115" customWidth="1"/>
    <col min="7889" max="7889" width="10.5" style="115" customWidth="1"/>
    <col min="7890" max="7890" width="17" style="115" customWidth="1"/>
    <col min="7891" max="7891" width="2.83203125" style="115" customWidth="1"/>
    <col min="7892" max="8136" width="9.33203125" style="115"/>
    <col min="8137" max="8137" width="8.5" style="115" customWidth="1"/>
    <col min="8138" max="8144" width="11.5" style="115" customWidth="1"/>
    <col min="8145" max="8145" width="10.5" style="115" customWidth="1"/>
    <col min="8146" max="8146" width="17" style="115" customWidth="1"/>
    <col min="8147" max="8147" width="2.83203125" style="115" customWidth="1"/>
    <col min="8148" max="8392" width="9.33203125" style="115"/>
    <col min="8393" max="8393" width="8.5" style="115" customWidth="1"/>
    <col min="8394" max="8400" width="11.5" style="115" customWidth="1"/>
    <col min="8401" max="8401" width="10.5" style="115" customWidth="1"/>
    <col min="8402" max="8402" width="17" style="115" customWidth="1"/>
    <col min="8403" max="8403" width="2.83203125" style="115" customWidth="1"/>
    <col min="8404" max="8648" width="9.33203125" style="115"/>
    <col min="8649" max="8649" width="8.5" style="115" customWidth="1"/>
    <col min="8650" max="8656" width="11.5" style="115" customWidth="1"/>
    <col min="8657" max="8657" width="10.5" style="115" customWidth="1"/>
    <col min="8658" max="8658" width="17" style="115" customWidth="1"/>
    <col min="8659" max="8659" width="2.83203125" style="115" customWidth="1"/>
    <col min="8660" max="8904" width="9.33203125" style="115"/>
    <col min="8905" max="8905" width="8.5" style="115" customWidth="1"/>
    <col min="8906" max="8912" width="11.5" style="115" customWidth="1"/>
    <col min="8913" max="8913" width="10.5" style="115" customWidth="1"/>
    <col min="8914" max="8914" width="17" style="115" customWidth="1"/>
    <col min="8915" max="8915" width="2.83203125" style="115" customWidth="1"/>
    <col min="8916" max="9160" width="9.33203125" style="115"/>
    <col min="9161" max="9161" width="8.5" style="115" customWidth="1"/>
    <col min="9162" max="9168" width="11.5" style="115" customWidth="1"/>
    <col min="9169" max="9169" width="10.5" style="115" customWidth="1"/>
    <col min="9170" max="9170" width="17" style="115" customWidth="1"/>
    <col min="9171" max="9171" width="2.83203125" style="115" customWidth="1"/>
    <col min="9172" max="9416" width="9.33203125" style="115"/>
    <col min="9417" max="9417" width="8.5" style="115" customWidth="1"/>
    <col min="9418" max="9424" width="11.5" style="115" customWidth="1"/>
    <col min="9425" max="9425" width="10.5" style="115" customWidth="1"/>
    <col min="9426" max="9426" width="17" style="115" customWidth="1"/>
    <col min="9427" max="9427" width="2.83203125" style="115" customWidth="1"/>
    <col min="9428" max="9672" width="9.33203125" style="115"/>
    <col min="9673" max="9673" width="8.5" style="115" customWidth="1"/>
    <col min="9674" max="9680" width="11.5" style="115" customWidth="1"/>
    <col min="9681" max="9681" width="10.5" style="115" customWidth="1"/>
    <col min="9682" max="9682" width="17" style="115" customWidth="1"/>
    <col min="9683" max="9683" width="2.83203125" style="115" customWidth="1"/>
    <col min="9684" max="9928" width="9.33203125" style="115"/>
    <col min="9929" max="9929" width="8.5" style="115" customWidth="1"/>
    <col min="9930" max="9936" width="11.5" style="115" customWidth="1"/>
    <col min="9937" max="9937" width="10.5" style="115" customWidth="1"/>
    <col min="9938" max="9938" width="17" style="115" customWidth="1"/>
    <col min="9939" max="9939" width="2.83203125" style="115" customWidth="1"/>
    <col min="9940" max="10184" width="9.33203125" style="115"/>
    <col min="10185" max="10185" width="8.5" style="115" customWidth="1"/>
    <col min="10186" max="10192" width="11.5" style="115" customWidth="1"/>
    <col min="10193" max="10193" width="10.5" style="115" customWidth="1"/>
    <col min="10194" max="10194" width="17" style="115" customWidth="1"/>
    <col min="10195" max="10195" width="2.83203125" style="115" customWidth="1"/>
    <col min="10196" max="10440" width="9.33203125" style="115"/>
    <col min="10441" max="10441" width="8.5" style="115" customWidth="1"/>
    <col min="10442" max="10448" width="11.5" style="115" customWidth="1"/>
    <col min="10449" max="10449" width="10.5" style="115" customWidth="1"/>
    <col min="10450" max="10450" width="17" style="115" customWidth="1"/>
    <col min="10451" max="10451" width="2.83203125" style="115" customWidth="1"/>
    <col min="10452" max="10696" width="9.33203125" style="115"/>
    <col min="10697" max="10697" width="8.5" style="115" customWidth="1"/>
    <col min="10698" max="10704" width="11.5" style="115" customWidth="1"/>
    <col min="10705" max="10705" width="10.5" style="115" customWidth="1"/>
    <col min="10706" max="10706" width="17" style="115" customWidth="1"/>
    <col min="10707" max="10707" width="2.83203125" style="115" customWidth="1"/>
    <col min="10708" max="10952" width="9.33203125" style="115"/>
    <col min="10953" max="10953" width="8.5" style="115" customWidth="1"/>
    <col min="10954" max="10960" width="11.5" style="115" customWidth="1"/>
    <col min="10961" max="10961" width="10.5" style="115" customWidth="1"/>
    <col min="10962" max="10962" width="17" style="115" customWidth="1"/>
    <col min="10963" max="10963" width="2.83203125" style="115" customWidth="1"/>
    <col min="10964" max="11208" width="9.33203125" style="115"/>
    <col min="11209" max="11209" width="8.5" style="115" customWidth="1"/>
    <col min="11210" max="11216" width="11.5" style="115" customWidth="1"/>
    <col min="11217" max="11217" width="10.5" style="115" customWidth="1"/>
    <col min="11218" max="11218" width="17" style="115" customWidth="1"/>
    <col min="11219" max="11219" width="2.83203125" style="115" customWidth="1"/>
    <col min="11220" max="11464" width="9.33203125" style="115"/>
    <col min="11465" max="11465" width="8.5" style="115" customWidth="1"/>
    <col min="11466" max="11472" width="11.5" style="115" customWidth="1"/>
    <col min="11473" max="11473" width="10.5" style="115" customWidth="1"/>
    <col min="11474" max="11474" width="17" style="115" customWidth="1"/>
    <col min="11475" max="11475" width="2.83203125" style="115" customWidth="1"/>
    <col min="11476" max="11720" width="9.33203125" style="115"/>
    <col min="11721" max="11721" width="8.5" style="115" customWidth="1"/>
    <col min="11722" max="11728" width="11.5" style="115" customWidth="1"/>
    <col min="11729" max="11729" width="10.5" style="115" customWidth="1"/>
    <col min="11730" max="11730" width="17" style="115" customWidth="1"/>
    <col min="11731" max="11731" width="2.83203125" style="115" customWidth="1"/>
    <col min="11732" max="11976" width="9.33203125" style="115"/>
    <col min="11977" max="11977" width="8.5" style="115" customWidth="1"/>
    <col min="11978" max="11984" width="11.5" style="115" customWidth="1"/>
    <col min="11985" max="11985" width="10.5" style="115" customWidth="1"/>
    <col min="11986" max="11986" width="17" style="115" customWidth="1"/>
    <col min="11987" max="11987" width="2.83203125" style="115" customWidth="1"/>
    <col min="11988" max="12232" width="9.33203125" style="115"/>
    <col min="12233" max="12233" width="8.5" style="115" customWidth="1"/>
    <col min="12234" max="12240" width="11.5" style="115" customWidth="1"/>
    <col min="12241" max="12241" width="10.5" style="115" customWidth="1"/>
    <col min="12242" max="12242" width="17" style="115" customWidth="1"/>
    <col min="12243" max="12243" width="2.83203125" style="115" customWidth="1"/>
    <col min="12244" max="12488" width="9.33203125" style="115"/>
    <col min="12489" max="12489" width="8.5" style="115" customWidth="1"/>
    <col min="12490" max="12496" width="11.5" style="115" customWidth="1"/>
    <col min="12497" max="12497" width="10.5" style="115" customWidth="1"/>
    <col min="12498" max="12498" width="17" style="115" customWidth="1"/>
    <col min="12499" max="12499" width="2.83203125" style="115" customWidth="1"/>
    <col min="12500" max="12744" width="9.33203125" style="115"/>
    <col min="12745" max="12745" width="8.5" style="115" customWidth="1"/>
    <col min="12746" max="12752" width="11.5" style="115" customWidth="1"/>
    <col min="12753" max="12753" width="10.5" style="115" customWidth="1"/>
    <col min="12754" max="12754" width="17" style="115" customWidth="1"/>
    <col min="12755" max="12755" width="2.83203125" style="115" customWidth="1"/>
    <col min="12756" max="13000" width="9.33203125" style="115"/>
    <col min="13001" max="13001" width="8.5" style="115" customWidth="1"/>
    <col min="13002" max="13008" width="11.5" style="115" customWidth="1"/>
    <col min="13009" max="13009" width="10.5" style="115" customWidth="1"/>
    <col min="13010" max="13010" width="17" style="115" customWidth="1"/>
    <col min="13011" max="13011" width="2.83203125" style="115" customWidth="1"/>
    <col min="13012" max="13256" width="9.33203125" style="115"/>
    <col min="13257" max="13257" width="8.5" style="115" customWidth="1"/>
    <col min="13258" max="13264" width="11.5" style="115" customWidth="1"/>
    <col min="13265" max="13265" width="10.5" style="115" customWidth="1"/>
    <col min="13266" max="13266" width="17" style="115" customWidth="1"/>
    <col min="13267" max="13267" width="2.83203125" style="115" customWidth="1"/>
    <col min="13268" max="13512" width="9.33203125" style="115"/>
    <col min="13513" max="13513" width="8.5" style="115" customWidth="1"/>
    <col min="13514" max="13520" width="11.5" style="115" customWidth="1"/>
    <col min="13521" max="13521" width="10.5" style="115" customWidth="1"/>
    <col min="13522" max="13522" width="17" style="115" customWidth="1"/>
    <col min="13523" max="13523" width="2.83203125" style="115" customWidth="1"/>
    <col min="13524" max="13768" width="9.33203125" style="115"/>
    <col min="13769" max="13769" width="8.5" style="115" customWidth="1"/>
    <col min="13770" max="13776" width="11.5" style="115" customWidth="1"/>
    <col min="13777" max="13777" width="10.5" style="115" customWidth="1"/>
    <col min="13778" max="13778" width="17" style="115" customWidth="1"/>
    <col min="13779" max="13779" width="2.83203125" style="115" customWidth="1"/>
    <col min="13780" max="14024" width="9.33203125" style="115"/>
    <col min="14025" max="14025" width="8.5" style="115" customWidth="1"/>
    <col min="14026" max="14032" width="11.5" style="115" customWidth="1"/>
    <col min="14033" max="14033" width="10.5" style="115" customWidth="1"/>
    <col min="14034" max="14034" width="17" style="115" customWidth="1"/>
    <col min="14035" max="14035" width="2.83203125" style="115" customWidth="1"/>
    <col min="14036" max="14280" width="9.33203125" style="115"/>
    <col min="14281" max="14281" width="8.5" style="115" customWidth="1"/>
    <col min="14282" max="14288" width="11.5" style="115" customWidth="1"/>
    <col min="14289" max="14289" width="10.5" style="115" customWidth="1"/>
    <col min="14290" max="14290" width="17" style="115" customWidth="1"/>
    <col min="14291" max="14291" width="2.83203125" style="115" customWidth="1"/>
    <col min="14292" max="14536" width="9.33203125" style="115"/>
    <col min="14537" max="14537" width="8.5" style="115" customWidth="1"/>
    <col min="14538" max="14544" width="11.5" style="115" customWidth="1"/>
    <col min="14545" max="14545" width="10.5" style="115" customWidth="1"/>
    <col min="14546" max="14546" width="17" style="115" customWidth="1"/>
    <col min="14547" max="14547" width="2.83203125" style="115" customWidth="1"/>
    <col min="14548" max="14792" width="9.33203125" style="115"/>
    <col min="14793" max="14793" width="8.5" style="115" customWidth="1"/>
    <col min="14794" max="14800" width="11.5" style="115" customWidth="1"/>
    <col min="14801" max="14801" width="10.5" style="115" customWidth="1"/>
    <col min="14802" max="14802" width="17" style="115" customWidth="1"/>
    <col min="14803" max="14803" width="2.83203125" style="115" customWidth="1"/>
    <col min="14804" max="15048" width="9.33203125" style="115"/>
    <col min="15049" max="15049" width="8.5" style="115" customWidth="1"/>
    <col min="15050" max="15056" width="11.5" style="115" customWidth="1"/>
    <col min="15057" max="15057" width="10.5" style="115" customWidth="1"/>
    <col min="15058" max="15058" width="17" style="115" customWidth="1"/>
    <col min="15059" max="15059" width="2.83203125" style="115" customWidth="1"/>
    <col min="15060" max="15304" width="9.33203125" style="115"/>
    <col min="15305" max="15305" width="8.5" style="115" customWidth="1"/>
    <col min="15306" max="15312" width="11.5" style="115" customWidth="1"/>
    <col min="15313" max="15313" width="10.5" style="115" customWidth="1"/>
    <col min="15314" max="15314" width="17" style="115" customWidth="1"/>
    <col min="15315" max="15315" width="2.83203125" style="115" customWidth="1"/>
    <col min="15316" max="15560" width="9.33203125" style="115"/>
    <col min="15561" max="15561" width="8.5" style="115" customWidth="1"/>
    <col min="15562" max="15568" width="11.5" style="115" customWidth="1"/>
    <col min="15569" max="15569" width="10.5" style="115" customWidth="1"/>
    <col min="15570" max="15570" width="17" style="115" customWidth="1"/>
    <col min="15571" max="15571" width="2.83203125" style="115" customWidth="1"/>
    <col min="15572" max="15816" width="9.33203125" style="115"/>
    <col min="15817" max="15817" width="8.5" style="115" customWidth="1"/>
    <col min="15818" max="15824" width="11.5" style="115" customWidth="1"/>
    <col min="15825" max="15825" width="10.5" style="115" customWidth="1"/>
    <col min="15826" max="15826" width="17" style="115" customWidth="1"/>
    <col min="15827" max="15827" width="2.83203125" style="115" customWidth="1"/>
    <col min="15828" max="16072" width="9.33203125" style="115"/>
    <col min="16073" max="16073" width="8.5" style="115" customWidth="1"/>
    <col min="16074" max="16080" width="11.5" style="115" customWidth="1"/>
    <col min="16081" max="16081" width="10.5" style="115" customWidth="1"/>
    <col min="16082" max="16082" width="17" style="115" customWidth="1"/>
    <col min="16083" max="16083" width="2.83203125" style="115" customWidth="1"/>
    <col min="16084" max="16384" width="9.33203125" style="115"/>
  </cols>
  <sheetData>
    <row r="1" spans="1:10" x14ac:dyDescent="0.2">
      <c r="A1" s="115"/>
      <c r="I1" s="116"/>
      <c r="J1" s="117"/>
    </row>
    <row r="2" spans="1:10" s="119" customFormat="1" ht="12.75" x14ac:dyDescent="0.2">
      <c r="A2" s="118" t="s">
        <v>89</v>
      </c>
    </row>
    <row r="3" spans="1:10" s="119" customFormat="1" ht="21" customHeight="1" x14ac:dyDescent="0.2">
      <c r="A3" s="120"/>
    </row>
    <row r="4" spans="1:10" s="119" customFormat="1" ht="38.25" customHeight="1" x14ac:dyDescent="0.2">
      <c r="A4" s="262" t="s">
        <v>114</v>
      </c>
      <c r="B4" s="263"/>
      <c r="C4" s="263"/>
      <c r="D4" s="263"/>
      <c r="E4" s="263"/>
      <c r="F4" s="263"/>
      <c r="G4" s="263"/>
      <c r="H4" s="263"/>
      <c r="I4" s="263"/>
      <c r="J4" s="263"/>
    </row>
    <row r="5" spans="1:10" s="119" customFormat="1" ht="12.75" x14ac:dyDescent="0.2">
      <c r="A5" s="120"/>
    </row>
    <row r="6" spans="1:10" s="119" customFormat="1" ht="14.25" customHeight="1" x14ac:dyDescent="0.2">
      <c r="A6" s="120"/>
      <c r="H6" s="263" t="s">
        <v>90</v>
      </c>
      <c r="I6" s="263"/>
      <c r="J6" s="263"/>
    </row>
    <row r="7" spans="1:10" s="119" customFormat="1" ht="21" customHeight="1" x14ac:dyDescent="0.2">
      <c r="A7" s="120"/>
      <c r="B7" s="121" t="s">
        <v>91</v>
      </c>
    </row>
    <row r="8" spans="1:10" s="119" customFormat="1" x14ac:dyDescent="0.2">
      <c r="A8" s="120"/>
      <c r="E8" s="122" t="s">
        <v>92</v>
      </c>
      <c r="F8" s="119" t="s">
        <v>93</v>
      </c>
    </row>
    <row r="9" spans="1:10" s="119" customFormat="1" x14ac:dyDescent="0.2">
      <c r="A9" s="120"/>
      <c r="E9" s="122"/>
      <c r="F9" s="123"/>
      <c r="G9" s="124"/>
      <c r="H9" s="124"/>
      <c r="I9" s="124"/>
      <c r="J9" s="124"/>
    </row>
    <row r="10" spans="1:10" s="119" customFormat="1" ht="12.75" x14ac:dyDescent="0.2">
      <c r="A10" s="125" t="s">
        <v>94</v>
      </c>
    </row>
    <row r="11" spans="1:10" s="119" customFormat="1" ht="12.75" x14ac:dyDescent="0.2">
      <c r="A11" s="126"/>
      <c r="F11" s="121" t="s">
        <v>95</v>
      </c>
    </row>
    <row r="12" spans="1:10" s="119" customFormat="1" ht="12.75" x14ac:dyDescent="0.2">
      <c r="A12" s="126"/>
      <c r="F12" s="121"/>
    </row>
    <row r="13" spans="1:10" s="119" customFormat="1" ht="12.75" x14ac:dyDescent="0.2">
      <c r="A13" s="126"/>
      <c r="F13" s="127"/>
      <c r="G13" s="124"/>
      <c r="H13" s="124"/>
      <c r="I13" s="124"/>
      <c r="J13" s="128"/>
    </row>
    <row r="14" spans="1:10" s="119" customFormat="1" ht="12.75" x14ac:dyDescent="0.2">
      <c r="A14" s="129"/>
    </row>
    <row r="15" spans="1:10" s="119" customFormat="1" ht="75" customHeight="1" x14ac:dyDescent="0.2">
      <c r="A15" s="264" t="s">
        <v>96</v>
      </c>
      <c r="B15" s="264"/>
      <c r="C15" s="264"/>
      <c r="D15" s="264"/>
      <c r="E15" s="264"/>
      <c r="F15" s="264"/>
      <c r="G15" s="264"/>
      <c r="H15" s="264"/>
      <c r="I15" s="264"/>
      <c r="J15" s="264"/>
    </row>
    <row r="16" spans="1:10" s="130" customFormat="1" x14ac:dyDescent="0.2">
      <c r="A16" s="265" t="s">
        <v>97</v>
      </c>
      <c r="B16" s="265"/>
      <c r="C16" s="265"/>
      <c r="D16" s="265"/>
      <c r="E16" s="265"/>
      <c r="F16" s="265" t="s">
        <v>98</v>
      </c>
      <c r="G16" s="265"/>
      <c r="H16" s="265"/>
      <c r="I16" s="265"/>
      <c r="J16" s="265"/>
    </row>
    <row r="17" spans="1:10" s="130" customFormat="1" ht="14.25" thickBot="1" x14ac:dyDescent="0.25">
      <c r="A17" s="131"/>
      <c r="B17" s="132"/>
      <c r="C17" s="132"/>
      <c r="D17" s="132"/>
      <c r="E17" s="132"/>
      <c r="F17" s="132"/>
      <c r="G17" s="132"/>
      <c r="H17" s="132"/>
      <c r="I17" s="132"/>
      <c r="J17" s="132"/>
    </row>
    <row r="18" spans="1:10" s="137" customFormat="1" ht="23.25" customHeight="1" x14ac:dyDescent="0.2">
      <c r="A18" s="133" t="s">
        <v>115</v>
      </c>
      <c r="B18" s="134"/>
      <c r="C18" s="134"/>
      <c r="D18" s="134"/>
      <c r="E18" s="135"/>
      <c r="F18" s="135"/>
      <c r="G18" s="135"/>
      <c r="H18" s="135"/>
      <c r="I18" s="135"/>
      <c r="J18" s="136"/>
    </row>
    <row r="19" spans="1:10" s="138" customFormat="1" ht="19.5" customHeight="1" x14ac:dyDescent="0.2">
      <c r="A19" s="145" t="s">
        <v>99</v>
      </c>
      <c r="B19" s="266" t="s">
        <v>116</v>
      </c>
      <c r="C19" s="267"/>
      <c r="D19" s="267"/>
      <c r="E19" s="267"/>
      <c r="F19" s="267"/>
      <c r="G19" s="267"/>
      <c r="H19" s="267"/>
      <c r="I19" s="267"/>
      <c r="J19" s="268"/>
    </row>
    <row r="20" spans="1:10" s="138" customFormat="1" ht="33.75" customHeight="1" x14ac:dyDescent="0.2">
      <c r="A20" s="145" t="s">
        <v>100</v>
      </c>
      <c r="B20" s="256" t="s">
        <v>117</v>
      </c>
      <c r="C20" s="257"/>
      <c r="D20" s="257"/>
      <c r="E20" s="257"/>
      <c r="F20" s="257"/>
      <c r="G20" s="257"/>
      <c r="H20" s="257"/>
      <c r="I20" s="257"/>
      <c r="J20" s="258"/>
    </row>
    <row r="21" spans="1:10" s="139" customFormat="1" ht="39.950000000000003" customHeight="1" x14ac:dyDescent="0.2">
      <c r="A21" s="146" t="s">
        <v>101</v>
      </c>
      <c r="B21" s="269" t="s">
        <v>119</v>
      </c>
      <c r="C21" s="270"/>
      <c r="D21" s="270"/>
      <c r="E21" s="270"/>
      <c r="F21" s="270"/>
      <c r="G21" s="270"/>
      <c r="H21" s="270"/>
      <c r="I21" s="270"/>
      <c r="J21" s="271"/>
    </row>
    <row r="22" spans="1:10" s="139" customFormat="1" ht="34.5" customHeight="1" x14ac:dyDescent="0.2">
      <c r="A22" s="146" t="s">
        <v>102</v>
      </c>
      <c r="B22" s="269" t="s">
        <v>118</v>
      </c>
      <c r="C22" s="270"/>
      <c r="D22" s="270"/>
      <c r="E22" s="270"/>
      <c r="F22" s="270"/>
      <c r="G22" s="270"/>
      <c r="H22" s="270"/>
      <c r="I22" s="270"/>
      <c r="J22" s="271"/>
    </row>
    <row r="23" spans="1:10" s="140" customFormat="1" ht="44.25" customHeight="1" x14ac:dyDescent="0.2">
      <c r="A23" s="146" t="s">
        <v>103</v>
      </c>
      <c r="B23" s="272" t="s">
        <v>120</v>
      </c>
      <c r="C23" s="273"/>
      <c r="D23" s="273"/>
      <c r="E23" s="273"/>
      <c r="F23" s="273"/>
      <c r="G23" s="273"/>
      <c r="H23" s="273"/>
      <c r="I23" s="273"/>
      <c r="J23" s="274"/>
    </row>
    <row r="24" spans="1:10" s="139" customFormat="1" ht="41.25" customHeight="1" x14ac:dyDescent="0.2">
      <c r="A24" s="146" t="s">
        <v>104</v>
      </c>
      <c r="B24" s="256" t="s">
        <v>121</v>
      </c>
      <c r="C24" s="257"/>
      <c r="D24" s="257"/>
      <c r="E24" s="257"/>
      <c r="F24" s="257"/>
      <c r="G24" s="257"/>
      <c r="H24" s="257"/>
      <c r="I24" s="257"/>
      <c r="J24" s="258"/>
    </row>
    <row r="25" spans="1:10" s="139" customFormat="1" ht="51.75" customHeight="1" x14ac:dyDescent="0.2">
      <c r="A25" s="146" t="s">
        <v>105</v>
      </c>
      <c r="B25" s="256" t="s">
        <v>122</v>
      </c>
      <c r="C25" s="257"/>
      <c r="D25" s="257"/>
      <c r="E25" s="257"/>
      <c r="F25" s="257"/>
      <c r="G25" s="257"/>
      <c r="H25" s="257"/>
      <c r="I25" s="257"/>
      <c r="J25" s="258"/>
    </row>
    <row r="26" spans="1:10" s="140" customFormat="1" ht="154.5" customHeight="1" thickBot="1" x14ac:dyDescent="0.25">
      <c r="A26" s="147" t="s">
        <v>106</v>
      </c>
      <c r="B26" s="250" t="s">
        <v>123</v>
      </c>
      <c r="C26" s="260"/>
      <c r="D26" s="260"/>
      <c r="E26" s="260"/>
      <c r="F26" s="260"/>
      <c r="G26" s="260"/>
      <c r="H26" s="260"/>
      <c r="I26" s="260"/>
      <c r="J26" s="261"/>
    </row>
    <row r="27" spans="1:10" s="139" customFormat="1" ht="99.95" customHeight="1" x14ac:dyDescent="0.2">
      <c r="A27" s="148" t="s">
        <v>107</v>
      </c>
      <c r="B27" s="254" t="s">
        <v>124</v>
      </c>
      <c r="C27" s="254"/>
      <c r="D27" s="254"/>
      <c r="E27" s="254"/>
      <c r="F27" s="254"/>
      <c r="G27" s="254"/>
      <c r="H27" s="254"/>
      <c r="I27" s="254"/>
      <c r="J27" s="255"/>
    </row>
    <row r="28" spans="1:10" s="139" customFormat="1" ht="72.75" customHeight="1" x14ac:dyDescent="0.2">
      <c r="A28" s="146" t="s">
        <v>108</v>
      </c>
      <c r="B28" s="256" t="s">
        <v>125</v>
      </c>
      <c r="C28" s="257"/>
      <c r="D28" s="257"/>
      <c r="E28" s="257"/>
      <c r="F28" s="257"/>
      <c r="G28" s="257"/>
      <c r="H28" s="257"/>
      <c r="I28" s="257"/>
      <c r="J28" s="258"/>
    </row>
    <row r="29" spans="1:10" s="137" customFormat="1" ht="90.75" customHeight="1" x14ac:dyDescent="0.2">
      <c r="A29" s="149" t="s">
        <v>109</v>
      </c>
      <c r="B29" s="256" t="s">
        <v>126</v>
      </c>
      <c r="C29" s="257"/>
      <c r="D29" s="257"/>
      <c r="E29" s="257"/>
      <c r="F29" s="257"/>
      <c r="G29" s="257"/>
      <c r="H29" s="257"/>
      <c r="I29" s="257"/>
      <c r="J29" s="258"/>
    </row>
    <row r="30" spans="1:10" s="137" customFormat="1" ht="77.25" customHeight="1" x14ac:dyDescent="0.2">
      <c r="A30" s="149" t="s">
        <v>110</v>
      </c>
      <c r="B30" s="259" t="s">
        <v>127</v>
      </c>
      <c r="C30" s="257"/>
      <c r="D30" s="257"/>
      <c r="E30" s="257"/>
      <c r="F30" s="257"/>
      <c r="G30" s="257"/>
      <c r="H30" s="257"/>
      <c r="I30" s="257"/>
      <c r="J30" s="258"/>
    </row>
    <row r="31" spans="1:10" s="137" customFormat="1" ht="31.5" customHeight="1" x14ac:dyDescent="0.2">
      <c r="A31" s="149" t="s">
        <v>111</v>
      </c>
      <c r="B31" s="256" t="s">
        <v>128</v>
      </c>
      <c r="C31" s="257"/>
      <c r="D31" s="257"/>
      <c r="E31" s="257"/>
      <c r="F31" s="257"/>
      <c r="G31" s="257"/>
      <c r="H31" s="257"/>
      <c r="I31" s="257"/>
      <c r="J31" s="258"/>
    </row>
    <row r="32" spans="1:10" s="137" customFormat="1" ht="34.5" customHeight="1" x14ac:dyDescent="0.2">
      <c r="A32" s="145" t="s">
        <v>112</v>
      </c>
      <c r="B32" s="256" t="s">
        <v>129</v>
      </c>
      <c r="C32" s="257"/>
      <c r="D32" s="257"/>
      <c r="E32" s="257"/>
      <c r="F32" s="257"/>
      <c r="G32" s="257"/>
      <c r="H32" s="257"/>
      <c r="I32" s="257"/>
      <c r="J32" s="258"/>
    </row>
    <row r="33" spans="1:10" s="137" customFormat="1" ht="31.5" customHeight="1" thickBot="1" x14ac:dyDescent="0.25">
      <c r="A33" s="150" t="s">
        <v>15</v>
      </c>
      <c r="B33" s="250" t="s">
        <v>130</v>
      </c>
      <c r="C33" s="251"/>
      <c r="D33" s="251"/>
      <c r="E33" s="251"/>
      <c r="F33" s="251"/>
      <c r="G33" s="251"/>
      <c r="H33" s="251"/>
      <c r="I33" s="251"/>
      <c r="J33" s="252"/>
    </row>
    <row r="34" spans="1:10" s="141" customFormat="1" ht="345" customHeight="1" x14ac:dyDescent="0.15">
      <c r="A34" s="253" t="s">
        <v>113</v>
      </c>
      <c r="B34" s="253"/>
      <c r="C34" s="253"/>
      <c r="D34" s="253"/>
      <c r="E34" s="253"/>
      <c r="F34" s="253"/>
      <c r="G34" s="253"/>
      <c r="H34" s="253"/>
      <c r="I34" s="253"/>
      <c r="J34" s="253"/>
    </row>
    <row r="35" spans="1:10" s="137" customFormat="1" ht="12" x14ac:dyDescent="0.2">
      <c r="A35" s="138"/>
    </row>
    <row r="36" spans="1:10" s="137" customFormat="1" ht="12" x14ac:dyDescent="0.2">
      <c r="A36" s="138"/>
    </row>
    <row r="37" spans="1:10" s="137" customFormat="1" ht="12" x14ac:dyDescent="0.2">
      <c r="A37" s="138"/>
    </row>
    <row r="38" spans="1:10" s="137" customFormat="1" ht="12" x14ac:dyDescent="0.2">
      <c r="A38" s="138"/>
    </row>
    <row r="39" spans="1:10" s="143" customFormat="1" ht="12" x14ac:dyDescent="0.2">
      <c r="A39" s="142"/>
    </row>
    <row r="40" spans="1:10" s="143" customFormat="1" ht="12" x14ac:dyDescent="0.2">
      <c r="A40" s="142"/>
    </row>
  </sheetData>
  <mergeCells count="20">
    <mergeCell ref="B26:J26"/>
    <mergeCell ref="A4:J4"/>
    <mergeCell ref="H6:J6"/>
    <mergeCell ref="A15:J15"/>
    <mergeCell ref="A16:J16"/>
    <mergeCell ref="B19:J19"/>
    <mergeCell ref="B20:J20"/>
    <mergeCell ref="B21:J21"/>
    <mergeCell ref="B22:J22"/>
    <mergeCell ref="B23:J23"/>
    <mergeCell ref="B24:J24"/>
    <mergeCell ref="B25:J25"/>
    <mergeCell ref="B33:J33"/>
    <mergeCell ref="A34:J34"/>
    <mergeCell ref="B27:J27"/>
    <mergeCell ref="B28:J28"/>
    <mergeCell ref="B29:J29"/>
    <mergeCell ref="B30:J30"/>
    <mergeCell ref="B31:J31"/>
    <mergeCell ref="B32:J32"/>
  </mergeCells>
  <phoneticPr fontId="1"/>
  <printOptions horizontalCentered="1" verticalCentered="1"/>
  <pageMargins left="0.511811023622047" right="0.39370078740157499" top="0.511811023622047" bottom="0.43307086614173201" header="0.55118110236220497" footer="0.47244094488188998"/>
  <pageSetup paperSize="9" scale="9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2"/>
  <sheetViews>
    <sheetView workbookViewId="0"/>
  </sheetViews>
  <sheetFormatPr defaultColWidth="12" defaultRowHeight="13.5" x14ac:dyDescent="0.2"/>
  <cols>
    <col min="1" max="1" width="61.5" style="11" customWidth="1"/>
    <col min="2" max="2" width="40" style="11" customWidth="1"/>
    <col min="3" max="16384" width="12" style="11"/>
  </cols>
  <sheetData>
    <row r="1" spans="1:6" ht="22.5" customHeight="1" x14ac:dyDescent="0.2">
      <c r="A1" s="11" t="s">
        <v>14</v>
      </c>
    </row>
    <row r="2" spans="1:6" ht="24.75" customHeight="1" x14ac:dyDescent="0.2">
      <c r="A2" s="278" t="s">
        <v>13</v>
      </c>
      <c r="B2" s="278"/>
      <c r="C2" s="18"/>
      <c r="D2" s="18"/>
      <c r="E2" s="18"/>
      <c r="F2" s="18"/>
    </row>
    <row r="3" spans="1:6" ht="18.75" customHeight="1" x14ac:dyDescent="0.2"/>
    <row r="4" spans="1:6" ht="14.1" customHeight="1" x14ac:dyDescent="0.2">
      <c r="A4" s="17" t="s">
        <v>12</v>
      </c>
      <c r="B4" s="279" t="s">
        <v>11</v>
      </c>
    </row>
    <row r="5" spans="1:6" ht="18.75" customHeight="1" x14ac:dyDescent="0.2">
      <c r="A5" s="16" t="s">
        <v>10</v>
      </c>
      <c r="B5" s="280"/>
    </row>
    <row r="6" spans="1:6" ht="15" customHeight="1" x14ac:dyDescent="0.2">
      <c r="A6" s="15"/>
      <c r="B6" s="275"/>
    </row>
    <row r="7" spans="1:6" ht="39" customHeight="1" x14ac:dyDescent="0.2">
      <c r="A7" s="14"/>
      <c r="B7" s="276"/>
    </row>
    <row r="8" spans="1:6" ht="15" customHeight="1" x14ac:dyDescent="0.2">
      <c r="A8" s="15"/>
      <c r="B8" s="275"/>
    </row>
    <row r="9" spans="1:6" ht="39" customHeight="1" x14ac:dyDescent="0.2">
      <c r="A9" s="14"/>
      <c r="B9" s="276"/>
    </row>
    <row r="10" spans="1:6" ht="15" customHeight="1" x14ac:dyDescent="0.2">
      <c r="A10" s="15"/>
      <c r="B10" s="275"/>
    </row>
    <row r="11" spans="1:6" ht="39" customHeight="1" x14ac:dyDescent="0.2">
      <c r="A11" s="14"/>
      <c r="B11" s="276"/>
    </row>
    <row r="12" spans="1:6" ht="15" customHeight="1" x14ac:dyDescent="0.2">
      <c r="A12" s="15"/>
      <c r="B12" s="275"/>
    </row>
    <row r="13" spans="1:6" ht="39" customHeight="1" x14ac:dyDescent="0.2">
      <c r="A13" s="14"/>
      <c r="B13" s="276"/>
    </row>
    <row r="14" spans="1:6" ht="15" customHeight="1" x14ac:dyDescent="0.2">
      <c r="A14" s="15"/>
      <c r="B14" s="275"/>
    </row>
    <row r="15" spans="1:6" ht="39" customHeight="1" x14ac:dyDescent="0.2">
      <c r="A15" s="14"/>
      <c r="B15" s="276"/>
    </row>
    <row r="16" spans="1:6" ht="7.5" customHeight="1" x14ac:dyDescent="0.2">
      <c r="A16" s="12"/>
      <c r="B16" s="13"/>
    </row>
    <row r="17" spans="1:2" ht="15" customHeight="1" x14ac:dyDescent="0.2">
      <c r="A17" s="277"/>
      <c r="B17" s="277"/>
    </row>
    <row r="18" spans="1:2" ht="15" customHeight="1" x14ac:dyDescent="0.2">
      <c r="A18" s="277"/>
      <c r="B18" s="277"/>
    </row>
    <row r="19" spans="1:2" x14ac:dyDescent="0.2">
      <c r="A19" s="12"/>
      <c r="B19" s="12"/>
    </row>
    <row r="20" spans="1:2" x14ac:dyDescent="0.2">
      <c r="A20" s="12"/>
      <c r="B20" s="12"/>
    </row>
    <row r="21" spans="1:2" x14ac:dyDescent="0.2">
      <c r="A21" s="12"/>
      <c r="B21" s="12"/>
    </row>
    <row r="22" spans="1:2" x14ac:dyDescent="0.2">
      <c r="A22" s="12"/>
      <c r="B22" s="12"/>
    </row>
    <row r="23" spans="1:2" x14ac:dyDescent="0.2">
      <c r="A23" s="12"/>
      <c r="B23" s="12"/>
    </row>
    <row r="24" spans="1:2" x14ac:dyDescent="0.2">
      <c r="A24" s="12"/>
      <c r="B24" s="12"/>
    </row>
    <row r="25" spans="1:2" x14ac:dyDescent="0.2">
      <c r="A25" s="12"/>
      <c r="B25" s="12"/>
    </row>
    <row r="26" spans="1:2" x14ac:dyDescent="0.2">
      <c r="A26" s="12"/>
      <c r="B26" s="12"/>
    </row>
    <row r="27" spans="1:2" x14ac:dyDescent="0.2">
      <c r="A27" s="12"/>
      <c r="B27" s="12"/>
    </row>
    <row r="28" spans="1:2" x14ac:dyDescent="0.2">
      <c r="A28" s="12"/>
      <c r="B28" s="12"/>
    </row>
    <row r="29" spans="1:2" x14ac:dyDescent="0.2">
      <c r="A29" s="12"/>
      <c r="B29" s="12"/>
    </row>
    <row r="30" spans="1:2" x14ac:dyDescent="0.2">
      <c r="A30" s="12"/>
      <c r="B30" s="12"/>
    </row>
    <row r="31" spans="1:2" x14ac:dyDescent="0.2">
      <c r="A31" s="12"/>
      <c r="B31" s="12"/>
    </row>
    <row r="32" spans="1:2" x14ac:dyDescent="0.2">
      <c r="A32" s="12"/>
      <c r="B32" s="12"/>
    </row>
  </sheetData>
  <mergeCells count="9">
    <mergeCell ref="B12:B13"/>
    <mergeCell ref="B14:B15"/>
    <mergeCell ref="A17:B17"/>
    <mergeCell ref="A18:B18"/>
    <mergeCell ref="A2:B2"/>
    <mergeCell ref="B6:B7"/>
    <mergeCell ref="B8:B9"/>
    <mergeCell ref="B10:B11"/>
    <mergeCell ref="B4:B5"/>
  </mergeCells>
  <phoneticPr fontId="1"/>
  <printOptions horizontalCentered="1"/>
  <pageMargins left="0.55118110236220497" right="0.39370078740157499" top="0.59055118110236204" bottom="0.43307086614173201" header="0.35433070866141703" footer="0.27559055118110198"/>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vt:i4>
      </vt:variant>
    </vt:vector>
  </HeadingPairs>
  <TitlesOfParts>
    <vt:vector size="7" baseType="lpstr">
      <vt:lpstr>標準様式１</vt:lpstr>
      <vt:lpstr>標準様式３</vt:lpstr>
      <vt:lpstr>標準様式５</vt:lpstr>
      <vt:lpstr>誓約書（参考様式6）</vt:lpstr>
      <vt:lpstr>標準様式７</vt:lpstr>
      <vt:lpstr>標準様式５!Print_Area</vt:lpstr>
      <vt:lpstr>標準様式７!Print_Area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（参考様式２）</dc:title>
  <dc:subject/>
  <dc:creator>厚生労働省本省</dc:creator>
  <cp:keywords/>
  <dc:description/>
  <cp:lastModifiedBy>.</cp:lastModifiedBy>
  <cp:lastPrinted>2024-11-26T07:26:39Z</cp:lastPrinted>
  <dcterms:created xsi:type="dcterms:W3CDTF">2018-07-30T07:19:39Z</dcterms:created>
  <dcterms:modified xsi:type="dcterms:W3CDTF">2024-11-27T00:32:57Z</dcterms:modified>
  <cp:category/>
</cp:coreProperties>
</file>